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Համայնքապետարան" sheetId="3" r:id="rId1"/>
  </sheets>
  <definedNames>
    <definedName name="_xlnm.Print_Area" localSheetId="0">Համայնքապետարան!$A$1:$G$63</definedName>
  </definedNames>
  <calcPr calcId="152511"/>
</workbook>
</file>

<file path=xl/calcChain.xml><?xml version="1.0" encoding="utf-8"?>
<calcChain xmlns="http://schemas.openxmlformats.org/spreadsheetml/2006/main">
  <c r="E63" i="3" l="1"/>
  <c r="D63" i="3"/>
  <c r="G51" i="3" l="1"/>
  <c r="G18" i="3"/>
  <c r="G17" i="3"/>
  <c r="G16" i="3"/>
  <c r="G26" i="3" l="1"/>
  <c r="G14" i="3" l="1"/>
  <c r="G13" i="3" l="1"/>
  <c r="G59" i="3" l="1"/>
  <c r="G55" i="3" l="1"/>
  <c r="G56" i="3"/>
  <c r="G57" i="3"/>
  <c r="G58" i="3"/>
  <c r="G60" i="3"/>
  <c r="G61" i="3"/>
  <c r="G62" i="3"/>
  <c r="G12" i="3" l="1"/>
  <c r="G20" i="3"/>
  <c r="G21" i="3"/>
  <c r="G22" i="3"/>
  <c r="G24" i="3"/>
  <c r="G27" i="3"/>
  <c r="G28" i="3"/>
  <c r="G29" i="3"/>
  <c r="G31" i="3"/>
  <c r="G32" i="3"/>
  <c r="G33" i="3"/>
  <c r="G34" i="3"/>
  <c r="G35" i="3"/>
  <c r="G37" i="3"/>
  <c r="G38" i="3"/>
  <c r="G40" i="3"/>
  <c r="G39" i="3"/>
  <c r="G43" i="3"/>
  <c r="G44" i="3"/>
  <c r="G42" i="3"/>
  <c r="G45" i="3"/>
  <c r="G47" i="3"/>
  <c r="G48" i="3"/>
  <c r="G50" i="3"/>
  <c r="G52" i="3"/>
  <c r="G54" i="3"/>
  <c r="G63" i="3" l="1"/>
  <c r="D7" i="3"/>
  <c r="G8" i="3" l="1"/>
</calcChain>
</file>

<file path=xl/sharedStrings.xml><?xml version="1.0" encoding="utf-8"?>
<sst xmlns="http://schemas.openxmlformats.org/spreadsheetml/2006/main" count="64" uniqueCount="51">
  <si>
    <t>ԳՈՐԻՍԻ ՀԱՄԱՅՆՔԱՊԵՏԱՐԱՆԻ  ԱՇԽԱՏԱԿԱԶՄԻ</t>
  </si>
  <si>
    <t>ԱՇԽԱՏԱԿԻՑՆԵՐԻ ԹՎԱՔԱՆԱԿԸ, ՀԱՍՏԻՔԱՑՈՒՑԱԿԸ ԵՎ ՊԱՇՏՈՆԱՅԻՆ ԴՐՈՒՅՔԱՉԱՓԵՐԸ</t>
  </si>
  <si>
    <t>2. ²ßË³ï³Ï³½ÙÇ Ñ³ëïÇù³óáõó³ÏÁ ¨ å³ßïáÝ³ÛÇÝ ¹ñáõÛù³ã³÷»ñÁ`</t>
  </si>
  <si>
    <t>ä³ßïáÝÁ</t>
  </si>
  <si>
    <t xml:space="preserve">¶áõÙ³ñÁ   </t>
  </si>
  <si>
    <t>Ð³Ù³ÛÝùÇ Õ»Ï³í³ñ</t>
  </si>
  <si>
    <t>Համայնքի ղեկավարի խորհրդական</t>
  </si>
  <si>
    <t>Համայնքի ղեկավարի օգնական</t>
  </si>
  <si>
    <t>´³ÅÝÇ å»ï</t>
  </si>
  <si>
    <t>¶ÉË³íáñ Ù³ëÝ³·»ï</t>
  </si>
  <si>
    <t>²é³ç³ï³ñ Ù³ëÝ³·»ï</t>
  </si>
  <si>
    <t>üÇÝ³Ýë³ïÝï»ë³Ï³Ý ¨ »Ï³ÙáõïÝ»ñÇ Ñ³í³ù³·ñÙ³Ý µ³ÅÇÝ</t>
  </si>
  <si>
    <t>´³ÅÝÇ å»ïÇ ï»Õ³Ï³É</t>
  </si>
  <si>
    <t>ø³Õ³ù³ßÇÝáõÃÛ³Ý ¨ ÏáÙáõÝ³É ïÝï»ëáõÃÛ³Ý µ³ÅÇÝ</t>
  </si>
  <si>
    <t xml:space="preserve">´³ÅÝÇ å»ï </t>
  </si>
  <si>
    <t>Ներքին աուդիտի բաժին</t>
  </si>
  <si>
    <t>²ßË³ï³Ï³½Ù</t>
  </si>
  <si>
    <t>Առաջին կարգի մասնագետ</t>
  </si>
  <si>
    <t>ì³ñáñ¹</t>
  </si>
  <si>
    <t>îÝï»ëí³ñ-óñÇã</t>
  </si>
  <si>
    <t>ä³Ñ³Ï</t>
  </si>
  <si>
    <t>Ð³í³ù³ñ³ñ</t>
  </si>
  <si>
    <t>Ընդամենը</t>
  </si>
  <si>
    <t>Հանրային կապերի, կրթության մշակույթի, սպորտի, երիտասարդության և սոցիալական հարցերի  բաժին</t>
  </si>
  <si>
    <t xml:space="preserve"> </t>
  </si>
  <si>
    <t xml:space="preserve">Առաջին կարգի մասնագետ </t>
  </si>
  <si>
    <t xml:space="preserve">   Գյուղատնտեսության  և հողօգտագործման բաժին</t>
  </si>
  <si>
    <t>Ð³ëïÇùÝ»ñÇ ù³Ý³ÏÁ</t>
  </si>
  <si>
    <t>²ßË³ïáÕ- ների ÃÇíÁ</t>
  </si>
  <si>
    <t>Գործավար</t>
  </si>
  <si>
    <t>Մամուլի քարտուղար</t>
  </si>
  <si>
    <t>Բաժնի պետ</t>
  </si>
  <si>
    <t xml:space="preserve">²é³çÇÝ Ï³ñ·Ç Ù³ëÝ³·»ï </t>
  </si>
  <si>
    <t>Առաջատար մասնագետ</t>
  </si>
  <si>
    <t>Օպերատոր</t>
  </si>
  <si>
    <t xml:space="preserve">1. ²ßË³ï³ÏÇóÝ»ñÇ Ãí³ù³Ý³ÏÁ` </t>
  </si>
  <si>
    <t>Ð³Ù³ÛÝùÇ Õ»Ï³í³ñÇ ³é³çÇÝ ï»Õ³Ï³É</t>
  </si>
  <si>
    <t>Ð³Ù³ÛÝùÇ Õ»Ï³í³ñÇ ï»Õ³Ï³É</t>
  </si>
  <si>
    <t xml:space="preserve">¸ñáõÛùÇ ã³÷Á        </t>
  </si>
  <si>
    <t>²é³çÇÝ Ï³ñ·Ç Ù³ëÝ³·»ï</t>
  </si>
  <si>
    <t>ԱßË³ï³Ï³½ÙÇ ù³ñïáõÕ³ñ</t>
  </si>
  <si>
    <t>Վարչական ղեկավար /Խնձորեսկ, Վերիշեն, Քարահունջ բնակավայրեր/</t>
  </si>
  <si>
    <t>Վարչական ղեկավար /Ակներ, Հարթաշեն բնակավայրեր/</t>
  </si>
  <si>
    <t>Վարչական ղեկավար /Որոտան, Բարձրավան, Ü․ ÊÝÓáñ»ëÏ, Շուռնուխ բնակավայրեր/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</si>
  <si>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</si>
  <si>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</si>
  <si>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</si>
  <si>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t>ՀԱՄԱՅՆՔԱՅԻՆ ԾԱՌԱՅՈՒԹՅԱՆ ՊԱՇՏՈՆՆԵՐ</t>
  </si>
  <si>
    <t>²é³ç³ï³ñ Ù³ëÝ³·»ï-ՔԿԱԳ</t>
  </si>
  <si>
    <t>ՏԵԽՆԻԿԱԿԱՆ ՍՊԱՍԱՐԿՈՒՄ ԻՐԱԿԱՆԱՑՆՈՂ ԱՆՁՆԱԿԱԶՄ</t>
  </si>
  <si>
    <t>Հավելված  2 
ՀՀ Սյունիքի մարզի Գորիս համայնքի ավագանու 2025 թվականի փետրվարի 11-ի  
թիվ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</si>
</sst>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1"/>
      <name val="Arial Armenian"/>
      <family val="2"/>
    </font>
    <font>
      <b/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4"/>
      <color theme="1"/>
      <name val="Arial Armenian"/>
      <family val="2"/>
    </font>
    <font>
      <b/>
      <sz val="14"/>
      <name val="Arial Armenian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12" zoomScaleNormal="100" zoomScaleSheetLayoutView="100" workbookViewId="0">
      <selection activeCell="D24" sqref="D24"/>
    </sheetView>
  </sheetViews>
  <sheetFormatPr defaultColWidth="12.140625" defaultRowHeight="15" x14ac:dyDescent="0.25"/>
  <cols>
    <col min="1" max="1" width="1.7109375" style="11" customWidth="1"/>
    <col min="2" max="2" width="4.42578125" style="11" customWidth="1"/>
    <col min="3" max="3" width="47.85546875" style="11" customWidth="1"/>
    <col min="4" max="4" width="8.140625" style="11" customWidth="1"/>
    <col min="5" max="5" width="7.7109375" style="11" customWidth="1"/>
    <col min="6" max="6" width="11.5703125" style="12" customWidth="1"/>
    <col min="7" max="7" width="12.5703125" style="12" customWidth="1"/>
    <col min="8" max="246" width="9.140625" style="11" customWidth="1"/>
    <col min="247" max="247" width="2.85546875" style="11" customWidth="1"/>
    <col min="248" max="248" width="61.42578125" style="11" customWidth="1"/>
    <col min="249" max="249" width="9" style="11" customWidth="1"/>
    <col min="250" max="250" width="7.42578125" style="11" customWidth="1"/>
    <col min="251" max="251" width="9.42578125" style="11" customWidth="1"/>
    <col min="252" max="252" width="10.28515625" style="11" customWidth="1"/>
    <col min="253" max="253" width="12.140625" style="11"/>
    <col min="254" max="254" width="2.85546875" style="11" customWidth="1"/>
    <col min="255" max="255" width="46.7109375" style="11" customWidth="1"/>
    <col min="256" max="257" width="8.42578125" style="11" customWidth="1"/>
    <col min="258" max="259" width="13.85546875" style="11" customWidth="1"/>
    <col min="260" max="260" width="19.28515625" style="11" customWidth="1"/>
    <col min="261" max="261" width="16.42578125" style="11" customWidth="1"/>
    <col min="262" max="502" width="9.140625" style="11" customWidth="1"/>
    <col min="503" max="503" width="2.85546875" style="11" customWidth="1"/>
    <col min="504" max="504" width="61.42578125" style="11" customWidth="1"/>
    <col min="505" max="505" width="9" style="11" customWidth="1"/>
    <col min="506" max="506" width="7.42578125" style="11" customWidth="1"/>
    <col min="507" max="507" width="9.42578125" style="11" customWidth="1"/>
    <col min="508" max="508" width="10.28515625" style="11" customWidth="1"/>
    <col min="509" max="509" width="12.140625" style="11"/>
    <col min="510" max="510" width="2.85546875" style="11" customWidth="1"/>
    <col min="511" max="511" width="46.7109375" style="11" customWidth="1"/>
    <col min="512" max="513" width="8.42578125" style="11" customWidth="1"/>
    <col min="514" max="515" width="13.85546875" style="11" customWidth="1"/>
    <col min="516" max="516" width="19.28515625" style="11" customWidth="1"/>
    <col min="517" max="517" width="16.42578125" style="11" customWidth="1"/>
    <col min="518" max="758" width="9.140625" style="11" customWidth="1"/>
    <col min="759" max="759" width="2.85546875" style="11" customWidth="1"/>
    <col min="760" max="760" width="61.42578125" style="11" customWidth="1"/>
    <col min="761" max="761" width="9" style="11" customWidth="1"/>
    <col min="762" max="762" width="7.42578125" style="11" customWidth="1"/>
    <col min="763" max="763" width="9.42578125" style="11" customWidth="1"/>
    <col min="764" max="764" width="10.28515625" style="11" customWidth="1"/>
    <col min="765" max="765" width="12.140625" style="11"/>
    <col min="766" max="766" width="2.85546875" style="11" customWidth="1"/>
    <col min="767" max="767" width="46.7109375" style="11" customWidth="1"/>
    <col min="768" max="769" width="8.42578125" style="11" customWidth="1"/>
    <col min="770" max="771" width="13.85546875" style="11" customWidth="1"/>
    <col min="772" max="772" width="19.28515625" style="11" customWidth="1"/>
    <col min="773" max="773" width="16.42578125" style="11" customWidth="1"/>
    <col min="774" max="1014" width="9.140625" style="11" customWidth="1"/>
    <col min="1015" max="1015" width="2.85546875" style="11" customWidth="1"/>
    <col min="1016" max="1016" width="61.42578125" style="11" customWidth="1"/>
    <col min="1017" max="1017" width="9" style="11" customWidth="1"/>
    <col min="1018" max="1018" width="7.42578125" style="11" customWidth="1"/>
    <col min="1019" max="1019" width="9.42578125" style="11" customWidth="1"/>
    <col min="1020" max="1020" width="10.28515625" style="11" customWidth="1"/>
    <col min="1021" max="1021" width="12.140625" style="11"/>
    <col min="1022" max="1022" width="2.85546875" style="11" customWidth="1"/>
    <col min="1023" max="1023" width="46.7109375" style="11" customWidth="1"/>
    <col min="1024" max="1025" width="8.42578125" style="11" customWidth="1"/>
    <col min="1026" max="1027" width="13.85546875" style="11" customWidth="1"/>
    <col min="1028" max="1028" width="19.28515625" style="11" customWidth="1"/>
    <col min="1029" max="1029" width="16.42578125" style="11" customWidth="1"/>
    <col min="1030" max="1270" width="9.140625" style="11" customWidth="1"/>
    <col min="1271" max="1271" width="2.85546875" style="11" customWidth="1"/>
    <col min="1272" max="1272" width="61.42578125" style="11" customWidth="1"/>
    <col min="1273" max="1273" width="9" style="11" customWidth="1"/>
    <col min="1274" max="1274" width="7.42578125" style="11" customWidth="1"/>
    <col min="1275" max="1275" width="9.42578125" style="11" customWidth="1"/>
    <col min="1276" max="1276" width="10.28515625" style="11" customWidth="1"/>
    <col min="1277" max="1277" width="12.140625" style="11"/>
    <col min="1278" max="1278" width="2.85546875" style="11" customWidth="1"/>
    <col min="1279" max="1279" width="46.7109375" style="11" customWidth="1"/>
    <col min="1280" max="1281" width="8.42578125" style="11" customWidth="1"/>
    <col min="1282" max="1283" width="13.85546875" style="11" customWidth="1"/>
    <col min="1284" max="1284" width="19.28515625" style="11" customWidth="1"/>
    <col min="1285" max="1285" width="16.42578125" style="11" customWidth="1"/>
    <col min="1286" max="1526" width="9.140625" style="11" customWidth="1"/>
    <col min="1527" max="1527" width="2.85546875" style="11" customWidth="1"/>
    <col min="1528" max="1528" width="61.42578125" style="11" customWidth="1"/>
    <col min="1529" max="1529" width="9" style="11" customWidth="1"/>
    <col min="1530" max="1530" width="7.42578125" style="11" customWidth="1"/>
    <col min="1531" max="1531" width="9.42578125" style="11" customWidth="1"/>
    <col min="1532" max="1532" width="10.28515625" style="11" customWidth="1"/>
    <col min="1533" max="1533" width="12.140625" style="11"/>
    <col min="1534" max="1534" width="2.85546875" style="11" customWidth="1"/>
    <col min="1535" max="1535" width="46.7109375" style="11" customWidth="1"/>
    <col min="1536" max="1537" width="8.42578125" style="11" customWidth="1"/>
    <col min="1538" max="1539" width="13.85546875" style="11" customWidth="1"/>
    <col min="1540" max="1540" width="19.28515625" style="11" customWidth="1"/>
    <col min="1541" max="1541" width="16.42578125" style="11" customWidth="1"/>
    <col min="1542" max="1782" width="9.140625" style="11" customWidth="1"/>
    <col min="1783" max="1783" width="2.85546875" style="11" customWidth="1"/>
    <col min="1784" max="1784" width="61.42578125" style="11" customWidth="1"/>
    <col min="1785" max="1785" width="9" style="11" customWidth="1"/>
    <col min="1786" max="1786" width="7.42578125" style="11" customWidth="1"/>
    <col min="1787" max="1787" width="9.42578125" style="11" customWidth="1"/>
    <col min="1788" max="1788" width="10.28515625" style="11" customWidth="1"/>
    <col min="1789" max="1789" width="12.140625" style="11"/>
    <col min="1790" max="1790" width="2.85546875" style="11" customWidth="1"/>
    <col min="1791" max="1791" width="46.7109375" style="11" customWidth="1"/>
    <col min="1792" max="1793" width="8.42578125" style="11" customWidth="1"/>
    <col min="1794" max="1795" width="13.85546875" style="11" customWidth="1"/>
    <col min="1796" max="1796" width="19.28515625" style="11" customWidth="1"/>
    <col min="1797" max="1797" width="16.42578125" style="11" customWidth="1"/>
    <col min="1798" max="2038" width="9.140625" style="11" customWidth="1"/>
    <col min="2039" max="2039" width="2.85546875" style="11" customWidth="1"/>
    <col min="2040" max="2040" width="61.42578125" style="11" customWidth="1"/>
    <col min="2041" max="2041" width="9" style="11" customWidth="1"/>
    <col min="2042" max="2042" width="7.42578125" style="11" customWidth="1"/>
    <col min="2043" max="2043" width="9.42578125" style="11" customWidth="1"/>
    <col min="2044" max="2044" width="10.28515625" style="11" customWidth="1"/>
    <col min="2045" max="2045" width="12.140625" style="11"/>
    <col min="2046" max="2046" width="2.85546875" style="11" customWidth="1"/>
    <col min="2047" max="2047" width="46.7109375" style="11" customWidth="1"/>
    <col min="2048" max="2049" width="8.42578125" style="11" customWidth="1"/>
    <col min="2050" max="2051" width="13.85546875" style="11" customWidth="1"/>
    <col min="2052" max="2052" width="19.28515625" style="11" customWidth="1"/>
    <col min="2053" max="2053" width="16.42578125" style="11" customWidth="1"/>
    <col min="2054" max="2294" width="9.140625" style="11" customWidth="1"/>
    <col min="2295" max="2295" width="2.85546875" style="11" customWidth="1"/>
    <col min="2296" max="2296" width="61.42578125" style="11" customWidth="1"/>
    <col min="2297" max="2297" width="9" style="11" customWidth="1"/>
    <col min="2298" max="2298" width="7.42578125" style="11" customWidth="1"/>
    <col min="2299" max="2299" width="9.42578125" style="11" customWidth="1"/>
    <col min="2300" max="2300" width="10.28515625" style="11" customWidth="1"/>
    <col min="2301" max="2301" width="12.140625" style="11"/>
    <col min="2302" max="2302" width="2.85546875" style="11" customWidth="1"/>
    <col min="2303" max="2303" width="46.7109375" style="11" customWidth="1"/>
    <col min="2304" max="2305" width="8.42578125" style="11" customWidth="1"/>
    <col min="2306" max="2307" width="13.85546875" style="11" customWidth="1"/>
    <col min="2308" max="2308" width="19.28515625" style="11" customWidth="1"/>
    <col min="2309" max="2309" width="16.42578125" style="11" customWidth="1"/>
    <col min="2310" max="2550" width="9.140625" style="11" customWidth="1"/>
    <col min="2551" max="2551" width="2.85546875" style="11" customWidth="1"/>
    <col min="2552" max="2552" width="61.42578125" style="11" customWidth="1"/>
    <col min="2553" max="2553" width="9" style="11" customWidth="1"/>
    <col min="2554" max="2554" width="7.42578125" style="11" customWidth="1"/>
    <col min="2555" max="2555" width="9.42578125" style="11" customWidth="1"/>
    <col min="2556" max="2556" width="10.28515625" style="11" customWidth="1"/>
    <col min="2557" max="2557" width="12.140625" style="11"/>
    <col min="2558" max="2558" width="2.85546875" style="11" customWidth="1"/>
    <col min="2559" max="2559" width="46.7109375" style="11" customWidth="1"/>
    <col min="2560" max="2561" width="8.42578125" style="11" customWidth="1"/>
    <col min="2562" max="2563" width="13.85546875" style="11" customWidth="1"/>
    <col min="2564" max="2564" width="19.28515625" style="11" customWidth="1"/>
    <col min="2565" max="2565" width="16.42578125" style="11" customWidth="1"/>
    <col min="2566" max="2806" width="9.140625" style="11" customWidth="1"/>
    <col min="2807" max="2807" width="2.85546875" style="11" customWidth="1"/>
    <col min="2808" max="2808" width="61.42578125" style="11" customWidth="1"/>
    <col min="2809" max="2809" width="9" style="11" customWidth="1"/>
    <col min="2810" max="2810" width="7.42578125" style="11" customWidth="1"/>
    <col min="2811" max="2811" width="9.42578125" style="11" customWidth="1"/>
    <col min="2812" max="2812" width="10.28515625" style="11" customWidth="1"/>
    <col min="2813" max="2813" width="12.140625" style="11"/>
    <col min="2814" max="2814" width="2.85546875" style="11" customWidth="1"/>
    <col min="2815" max="2815" width="46.7109375" style="11" customWidth="1"/>
    <col min="2816" max="2817" width="8.42578125" style="11" customWidth="1"/>
    <col min="2818" max="2819" width="13.85546875" style="11" customWidth="1"/>
    <col min="2820" max="2820" width="19.28515625" style="11" customWidth="1"/>
    <col min="2821" max="2821" width="16.42578125" style="11" customWidth="1"/>
    <col min="2822" max="3062" width="9.140625" style="11" customWidth="1"/>
    <col min="3063" max="3063" width="2.85546875" style="11" customWidth="1"/>
    <col min="3064" max="3064" width="61.42578125" style="11" customWidth="1"/>
    <col min="3065" max="3065" width="9" style="11" customWidth="1"/>
    <col min="3066" max="3066" width="7.42578125" style="11" customWidth="1"/>
    <col min="3067" max="3067" width="9.42578125" style="11" customWidth="1"/>
    <col min="3068" max="3068" width="10.28515625" style="11" customWidth="1"/>
    <col min="3069" max="3069" width="12.140625" style="11"/>
    <col min="3070" max="3070" width="2.85546875" style="11" customWidth="1"/>
    <col min="3071" max="3071" width="46.7109375" style="11" customWidth="1"/>
    <col min="3072" max="3073" width="8.42578125" style="11" customWidth="1"/>
    <col min="3074" max="3075" width="13.85546875" style="11" customWidth="1"/>
    <col min="3076" max="3076" width="19.28515625" style="11" customWidth="1"/>
    <col min="3077" max="3077" width="16.42578125" style="11" customWidth="1"/>
    <col min="3078" max="3318" width="9.140625" style="11" customWidth="1"/>
    <col min="3319" max="3319" width="2.85546875" style="11" customWidth="1"/>
    <col min="3320" max="3320" width="61.42578125" style="11" customWidth="1"/>
    <col min="3321" max="3321" width="9" style="11" customWidth="1"/>
    <col min="3322" max="3322" width="7.42578125" style="11" customWidth="1"/>
    <col min="3323" max="3323" width="9.42578125" style="11" customWidth="1"/>
    <col min="3324" max="3324" width="10.28515625" style="11" customWidth="1"/>
    <col min="3325" max="3325" width="12.140625" style="11"/>
    <col min="3326" max="3326" width="2.85546875" style="11" customWidth="1"/>
    <col min="3327" max="3327" width="46.7109375" style="11" customWidth="1"/>
    <col min="3328" max="3329" width="8.42578125" style="11" customWidth="1"/>
    <col min="3330" max="3331" width="13.85546875" style="11" customWidth="1"/>
    <col min="3332" max="3332" width="19.28515625" style="11" customWidth="1"/>
    <col min="3333" max="3333" width="16.42578125" style="11" customWidth="1"/>
    <col min="3334" max="3574" width="9.140625" style="11" customWidth="1"/>
    <col min="3575" max="3575" width="2.85546875" style="11" customWidth="1"/>
    <col min="3576" max="3576" width="61.42578125" style="11" customWidth="1"/>
    <col min="3577" max="3577" width="9" style="11" customWidth="1"/>
    <col min="3578" max="3578" width="7.42578125" style="11" customWidth="1"/>
    <col min="3579" max="3579" width="9.42578125" style="11" customWidth="1"/>
    <col min="3580" max="3580" width="10.28515625" style="11" customWidth="1"/>
    <col min="3581" max="3581" width="12.140625" style="11"/>
    <col min="3582" max="3582" width="2.85546875" style="11" customWidth="1"/>
    <col min="3583" max="3583" width="46.7109375" style="11" customWidth="1"/>
    <col min="3584" max="3585" width="8.42578125" style="11" customWidth="1"/>
    <col min="3586" max="3587" width="13.85546875" style="11" customWidth="1"/>
    <col min="3588" max="3588" width="19.28515625" style="11" customWidth="1"/>
    <col min="3589" max="3589" width="16.42578125" style="11" customWidth="1"/>
    <col min="3590" max="3830" width="9.140625" style="11" customWidth="1"/>
    <col min="3831" max="3831" width="2.85546875" style="11" customWidth="1"/>
    <col min="3832" max="3832" width="61.42578125" style="11" customWidth="1"/>
    <col min="3833" max="3833" width="9" style="11" customWidth="1"/>
    <col min="3834" max="3834" width="7.42578125" style="11" customWidth="1"/>
    <col min="3835" max="3835" width="9.42578125" style="11" customWidth="1"/>
    <col min="3836" max="3836" width="10.28515625" style="11" customWidth="1"/>
    <col min="3837" max="3837" width="12.140625" style="11"/>
    <col min="3838" max="3838" width="2.85546875" style="11" customWidth="1"/>
    <col min="3839" max="3839" width="46.7109375" style="11" customWidth="1"/>
    <col min="3840" max="3841" width="8.42578125" style="11" customWidth="1"/>
    <col min="3842" max="3843" width="13.85546875" style="11" customWidth="1"/>
    <col min="3844" max="3844" width="19.28515625" style="11" customWidth="1"/>
    <col min="3845" max="3845" width="16.42578125" style="11" customWidth="1"/>
    <col min="3846" max="4086" width="9.140625" style="11" customWidth="1"/>
    <col min="4087" max="4087" width="2.85546875" style="11" customWidth="1"/>
    <col min="4088" max="4088" width="61.42578125" style="11" customWidth="1"/>
    <col min="4089" max="4089" width="9" style="11" customWidth="1"/>
    <col min="4090" max="4090" width="7.42578125" style="11" customWidth="1"/>
    <col min="4091" max="4091" width="9.42578125" style="11" customWidth="1"/>
    <col min="4092" max="4092" width="10.28515625" style="11" customWidth="1"/>
    <col min="4093" max="4093" width="12.140625" style="11"/>
    <col min="4094" max="4094" width="2.85546875" style="11" customWidth="1"/>
    <col min="4095" max="4095" width="46.7109375" style="11" customWidth="1"/>
    <col min="4096" max="4097" width="8.42578125" style="11" customWidth="1"/>
    <col min="4098" max="4099" width="13.85546875" style="11" customWidth="1"/>
    <col min="4100" max="4100" width="19.28515625" style="11" customWidth="1"/>
    <col min="4101" max="4101" width="16.42578125" style="11" customWidth="1"/>
    <col min="4102" max="4342" width="9.140625" style="11" customWidth="1"/>
    <col min="4343" max="4343" width="2.85546875" style="11" customWidth="1"/>
    <col min="4344" max="4344" width="61.42578125" style="11" customWidth="1"/>
    <col min="4345" max="4345" width="9" style="11" customWidth="1"/>
    <col min="4346" max="4346" width="7.42578125" style="11" customWidth="1"/>
    <col min="4347" max="4347" width="9.42578125" style="11" customWidth="1"/>
    <col min="4348" max="4348" width="10.28515625" style="11" customWidth="1"/>
    <col min="4349" max="4349" width="12.140625" style="11"/>
    <col min="4350" max="4350" width="2.85546875" style="11" customWidth="1"/>
    <col min="4351" max="4351" width="46.7109375" style="11" customWidth="1"/>
    <col min="4352" max="4353" width="8.42578125" style="11" customWidth="1"/>
    <col min="4354" max="4355" width="13.85546875" style="11" customWidth="1"/>
    <col min="4356" max="4356" width="19.28515625" style="11" customWidth="1"/>
    <col min="4357" max="4357" width="16.42578125" style="11" customWidth="1"/>
    <col min="4358" max="4598" width="9.140625" style="11" customWidth="1"/>
    <col min="4599" max="4599" width="2.85546875" style="11" customWidth="1"/>
    <col min="4600" max="4600" width="61.42578125" style="11" customWidth="1"/>
    <col min="4601" max="4601" width="9" style="11" customWidth="1"/>
    <col min="4602" max="4602" width="7.42578125" style="11" customWidth="1"/>
    <col min="4603" max="4603" width="9.42578125" style="11" customWidth="1"/>
    <col min="4604" max="4604" width="10.28515625" style="11" customWidth="1"/>
    <col min="4605" max="4605" width="12.140625" style="11"/>
    <col min="4606" max="4606" width="2.85546875" style="11" customWidth="1"/>
    <col min="4607" max="4607" width="46.7109375" style="11" customWidth="1"/>
    <col min="4608" max="4609" width="8.42578125" style="11" customWidth="1"/>
    <col min="4610" max="4611" width="13.85546875" style="11" customWidth="1"/>
    <col min="4612" max="4612" width="19.28515625" style="11" customWidth="1"/>
    <col min="4613" max="4613" width="16.42578125" style="11" customWidth="1"/>
    <col min="4614" max="4854" width="9.140625" style="11" customWidth="1"/>
    <col min="4855" max="4855" width="2.85546875" style="11" customWidth="1"/>
    <col min="4856" max="4856" width="61.42578125" style="11" customWidth="1"/>
    <col min="4857" max="4857" width="9" style="11" customWidth="1"/>
    <col min="4858" max="4858" width="7.42578125" style="11" customWidth="1"/>
    <col min="4859" max="4859" width="9.42578125" style="11" customWidth="1"/>
    <col min="4860" max="4860" width="10.28515625" style="11" customWidth="1"/>
    <col min="4861" max="4861" width="12.140625" style="11"/>
    <col min="4862" max="4862" width="2.85546875" style="11" customWidth="1"/>
    <col min="4863" max="4863" width="46.7109375" style="11" customWidth="1"/>
    <col min="4864" max="4865" width="8.42578125" style="11" customWidth="1"/>
    <col min="4866" max="4867" width="13.85546875" style="11" customWidth="1"/>
    <col min="4868" max="4868" width="19.28515625" style="11" customWidth="1"/>
    <col min="4869" max="4869" width="16.42578125" style="11" customWidth="1"/>
    <col min="4870" max="5110" width="9.140625" style="11" customWidth="1"/>
    <col min="5111" max="5111" width="2.85546875" style="11" customWidth="1"/>
    <col min="5112" max="5112" width="61.42578125" style="11" customWidth="1"/>
    <col min="5113" max="5113" width="9" style="11" customWidth="1"/>
    <col min="5114" max="5114" width="7.42578125" style="11" customWidth="1"/>
    <col min="5115" max="5115" width="9.42578125" style="11" customWidth="1"/>
    <col min="5116" max="5116" width="10.28515625" style="11" customWidth="1"/>
    <col min="5117" max="5117" width="12.140625" style="11"/>
    <col min="5118" max="5118" width="2.85546875" style="11" customWidth="1"/>
    <col min="5119" max="5119" width="46.7109375" style="11" customWidth="1"/>
    <col min="5120" max="5121" width="8.42578125" style="11" customWidth="1"/>
    <col min="5122" max="5123" width="13.85546875" style="11" customWidth="1"/>
    <col min="5124" max="5124" width="19.28515625" style="11" customWidth="1"/>
    <col min="5125" max="5125" width="16.42578125" style="11" customWidth="1"/>
    <col min="5126" max="5366" width="9.140625" style="11" customWidth="1"/>
    <col min="5367" max="5367" width="2.85546875" style="11" customWidth="1"/>
    <col min="5368" max="5368" width="61.42578125" style="11" customWidth="1"/>
    <col min="5369" max="5369" width="9" style="11" customWidth="1"/>
    <col min="5370" max="5370" width="7.42578125" style="11" customWidth="1"/>
    <col min="5371" max="5371" width="9.42578125" style="11" customWidth="1"/>
    <col min="5372" max="5372" width="10.28515625" style="11" customWidth="1"/>
    <col min="5373" max="5373" width="12.140625" style="11"/>
    <col min="5374" max="5374" width="2.85546875" style="11" customWidth="1"/>
    <col min="5375" max="5375" width="46.7109375" style="11" customWidth="1"/>
    <col min="5376" max="5377" width="8.42578125" style="11" customWidth="1"/>
    <col min="5378" max="5379" width="13.85546875" style="11" customWidth="1"/>
    <col min="5380" max="5380" width="19.28515625" style="11" customWidth="1"/>
    <col min="5381" max="5381" width="16.42578125" style="11" customWidth="1"/>
    <col min="5382" max="5622" width="9.140625" style="11" customWidth="1"/>
    <col min="5623" max="5623" width="2.85546875" style="11" customWidth="1"/>
    <col min="5624" max="5624" width="61.42578125" style="11" customWidth="1"/>
    <col min="5625" max="5625" width="9" style="11" customWidth="1"/>
    <col min="5626" max="5626" width="7.42578125" style="11" customWidth="1"/>
    <col min="5627" max="5627" width="9.42578125" style="11" customWidth="1"/>
    <col min="5628" max="5628" width="10.28515625" style="11" customWidth="1"/>
    <col min="5629" max="5629" width="12.140625" style="11"/>
    <col min="5630" max="5630" width="2.85546875" style="11" customWidth="1"/>
    <col min="5631" max="5631" width="46.7109375" style="11" customWidth="1"/>
    <col min="5632" max="5633" width="8.42578125" style="11" customWidth="1"/>
    <col min="5634" max="5635" width="13.85546875" style="11" customWidth="1"/>
    <col min="5636" max="5636" width="19.28515625" style="11" customWidth="1"/>
    <col min="5637" max="5637" width="16.42578125" style="11" customWidth="1"/>
    <col min="5638" max="5878" width="9.140625" style="11" customWidth="1"/>
    <col min="5879" max="5879" width="2.85546875" style="11" customWidth="1"/>
    <col min="5880" max="5880" width="61.42578125" style="11" customWidth="1"/>
    <col min="5881" max="5881" width="9" style="11" customWidth="1"/>
    <col min="5882" max="5882" width="7.42578125" style="11" customWidth="1"/>
    <col min="5883" max="5883" width="9.42578125" style="11" customWidth="1"/>
    <col min="5884" max="5884" width="10.28515625" style="11" customWidth="1"/>
    <col min="5885" max="5885" width="12.140625" style="11"/>
    <col min="5886" max="5886" width="2.85546875" style="11" customWidth="1"/>
    <col min="5887" max="5887" width="46.7109375" style="11" customWidth="1"/>
    <col min="5888" max="5889" width="8.42578125" style="11" customWidth="1"/>
    <col min="5890" max="5891" width="13.85546875" style="11" customWidth="1"/>
    <col min="5892" max="5892" width="19.28515625" style="11" customWidth="1"/>
    <col min="5893" max="5893" width="16.42578125" style="11" customWidth="1"/>
    <col min="5894" max="6134" width="9.140625" style="11" customWidth="1"/>
    <col min="6135" max="6135" width="2.85546875" style="11" customWidth="1"/>
    <col min="6136" max="6136" width="61.42578125" style="11" customWidth="1"/>
    <col min="6137" max="6137" width="9" style="11" customWidth="1"/>
    <col min="6138" max="6138" width="7.42578125" style="11" customWidth="1"/>
    <col min="6139" max="6139" width="9.42578125" style="11" customWidth="1"/>
    <col min="6140" max="6140" width="10.28515625" style="11" customWidth="1"/>
    <col min="6141" max="6141" width="12.140625" style="11"/>
    <col min="6142" max="6142" width="2.85546875" style="11" customWidth="1"/>
    <col min="6143" max="6143" width="46.7109375" style="11" customWidth="1"/>
    <col min="6144" max="6145" width="8.42578125" style="11" customWidth="1"/>
    <col min="6146" max="6147" width="13.85546875" style="11" customWidth="1"/>
    <col min="6148" max="6148" width="19.28515625" style="11" customWidth="1"/>
    <col min="6149" max="6149" width="16.42578125" style="11" customWidth="1"/>
    <col min="6150" max="6390" width="9.140625" style="11" customWidth="1"/>
    <col min="6391" max="6391" width="2.85546875" style="11" customWidth="1"/>
    <col min="6392" max="6392" width="61.42578125" style="11" customWidth="1"/>
    <col min="6393" max="6393" width="9" style="11" customWidth="1"/>
    <col min="6394" max="6394" width="7.42578125" style="11" customWidth="1"/>
    <col min="6395" max="6395" width="9.42578125" style="11" customWidth="1"/>
    <col min="6396" max="6396" width="10.28515625" style="11" customWidth="1"/>
    <col min="6397" max="6397" width="12.140625" style="11"/>
    <col min="6398" max="6398" width="2.85546875" style="11" customWidth="1"/>
    <col min="6399" max="6399" width="46.7109375" style="11" customWidth="1"/>
    <col min="6400" max="6401" width="8.42578125" style="11" customWidth="1"/>
    <col min="6402" max="6403" width="13.85546875" style="11" customWidth="1"/>
    <col min="6404" max="6404" width="19.28515625" style="11" customWidth="1"/>
    <col min="6405" max="6405" width="16.42578125" style="11" customWidth="1"/>
    <col min="6406" max="6646" width="9.140625" style="11" customWidth="1"/>
    <col min="6647" max="6647" width="2.85546875" style="11" customWidth="1"/>
    <col min="6648" max="6648" width="61.42578125" style="11" customWidth="1"/>
    <col min="6649" max="6649" width="9" style="11" customWidth="1"/>
    <col min="6650" max="6650" width="7.42578125" style="11" customWidth="1"/>
    <col min="6651" max="6651" width="9.42578125" style="11" customWidth="1"/>
    <col min="6652" max="6652" width="10.28515625" style="11" customWidth="1"/>
    <col min="6653" max="6653" width="12.140625" style="11"/>
    <col min="6654" max="6654" width="2.85546875" style="11" customWidth="1"/>
    <col min="6655" max="6655" width="46.7109375" style="11" customWidth="1"/>
    <col min="6656" max="6657" width="8.42578125" style="11" customWidth="1"/>
    <col min="6658" max="6659" width="13.85546875" style="11" customWidth="1"/>
    <col min="6660" max="6660" width="19.28515625" style="11" customWidth="1"/>
    <col min="6661" max="6661" width="16.42578125" style="11" customWidth="1"/>
    <col min="6662" max="6902" width="9.140625" style="11" customWidth="1"/>
    <col min="6903" max="6903" width="2.85546875" style="11" customWidth="1"/>
    <col min="6904" max="6904" width="61.42578125" style="11" customWidth="1"/>
    <col min="6905" max="6905" width="9" style="11" customWidth="1"/>
    <col min="6906" max="6906" width="7.42578125" style="11" customWidth="1"/>
    <col min="6907" max="6907" width="9.42578125" style="11" customWidth="1"/>
    <col min="6908" max="6908" width="10.28515625" style="11" customWidth="1"/>
    <col min="6909" max="6909" width="12.140625" style="11"/>
    <col min="6910" max="6910" width="2.85546875" style="11" customWidth="1"/>
    <col min="6911" max="6911" width="46.7109375" style="11" customWidth="1"/>
    <col min="6912" max="6913" width="8.42578125" style="11" customWidth="1"/>
    <col min="6914" max="6915" width="13.85546875" style="11" customWidth="1"/>
    <col min="6916" max="6916" width="19.28515625" style="11" customWidth="1"/>
    <col min="6917" max="6917" width="16.42578125" style="11" customWidth="1"/>
    <col min="6918" max="7158" width="9.140625" style="11" customWidth="1"/>
    <col min="7159" max="7159" width="2.85546875" style="11" customWidth="1"/>
    <col min="7160" max="7160" width="61.42578125" style="11" customWidth="1"/>
    <col min="7161" max="7161" width="9" style="11" customWidth="1"/>
    <col min="7162" max="7162" width="7.42578125" style="11" customWidth="1"/>
    <col min="7163" max="7163" width="9.42578125" style="11" customWidth="1"/>
    <col min="7164" max="7164" width="10.28515625" style="11" customWidth="1"/>
    <col min="7165" max="7165" width="12.140625" style="11"/>
    <col min="7166" max="7166" width="2.85546875" style="11" customWidth="1"/>
    <col min="7167" max="7167" width="46.7109375" style="11" customWidth="1"/>
    <col min="7168" max="7169" width="8.42578125" style="11" customWidth="1"/>
    <col min="7170" max="7171" width="13.85546875" style="11" customWidth="1"/>
    <col min="7172" max="7172" width="19.28515625" style="11" customWidth="1"/>
    <col min="7173" max="7173" width="16.42578125" style="11" customWidth="1"/>
    <col min="7174" max="7414" width="9.140625" style="11" customWidth="1"/>
    <col min="7415" max="7415" width="2.85546875" style="11" customWidth="1"/>
    <col min="7416" max="7416" width="61.42578125" style="11" customWidth="1"/>
    <col min="7417" max="7417" width="9" style="11" customWidth="1"/>
    <col min="7418" max="7418" width="7.42578125" style="11" customWidth="1"/>
    <col min="7419" max="7419" width="9.42578125" style="11" customWidth="1"/>
    <col min="7420" max="7420" width="10.28515625" style="11" customWidth="1"/>
    <col min="7421" max="7421" width="12.140625" style="11"/>
    <col min="7422" max="7422" width="2.85546875" style="11" customWidth="1"/>
    <col min="7423" max="7423" width="46.7109375" style="11" customWidth="1"/>
    <col min="7424" max="7425" width="8.42578125" style="11" customWidth="1"/>
    <col min="7426" max="7427" width="13.85546875" style="11" customWidth="1"/>
    <col min="7428" max="7428" width="19.28515625" style="11" customWidth="1"/>
    <col min="7429" max="7429" width="16.42578125" style="11" customWidth="1"/>
    <col min="7430" max="7670" width="9.140625" style="11" customWidth="1"/>
    <col min="7671" max="7671" width="2.85546875" style="11" customWidth="1"/>
    <col min="7672" max="7672" width="61.42578125" style="11" customWidth="1"/>
    <col min="7673" max="7673" width="9" style="11" customWidth="1"/>
    <col min="7674" max="7674" width="7.42578125" style="11" customWidth="1"/>
    <col min="7675" max="7675" width="9.42578125" style="11" customWidth="1"/>
    <col min="7676" max="7676" width="10.28515625" style="11" customWidth="1"/>
    <col min="7677" max="7677" width="12.140625" style="11"/>
    <col min="7678" max="7678" width="2.85546875" style="11" customWidth="1"/>
    <col min="7679" max="7679" width="46.7109375" style="11" customWidth="1"/>
    <col min="7680" max="7681" width="8.42578125" style="11" customWidth="1"/>
    <col min="7682" max="7683" width="13.85546875" style="11" customWidth="1"/>
    <col min="7684" max="7684" width="19.28515625" style="11" customWidth="1"/>
    <col min="7685" max="7685" width="16.42578125" style="11" customWidth="1"/>
    <col min="7686" max="7926" width="9.140625" style="11" customWidth="1"/>
    <col min="7927" max="7927" width="2.85546875" style="11" customWidth="1"/>
    <col min="7928" max="7928" width="61.42578125" style="11" customWidth="1"/>
    <col min="7929" max="7929" width="9" style="11" customWidth="1"/>
    <col min="7930" max="7930" width="7.42578125" style="11" customWidth="1"/>
    <col min="7931" max="7931" width="9.42578125" style="11" customWidth="1"/>
    <col min="7932" max="7932" width="10.28515625" style="11" customWidth="1"/>
    <col min="7933" max="7933" width="12.140625" style="11"/>
    <col min="7934" max="7934" width="2.85546875" style="11" customWidth="1"/>
    <col min="7935" max="7935" width="46.7109375" style="11" customWidth="1"/>
    <col min="7936" max="7937" width="8.42578125" style="11" customWidth="1"/>
    <col min="7938" max="7939" width="13.85546875" style="11" customWidth="1"/>
    <col min="7940" max="7940" width="19.28515625" style="11" customWidth="1"/>
    <col min="7941" max="7941" width="16.42578125" style="11" customWidth="1"/>
    <col min="7942" max="8182" width="9.140625" style="11" customWidth="1"/>
    <col min="8183" max="8183" width="2.85546875" style="11" customWidth="1"/>
    <col min="8184" max="8184" width="61.42578125" style="11" customWidth="1"/>
    <col min="8185" max="8185" width="9" style="11" customWidth="1"/>
    <col min="8186" max="8186" width="7.42578125" style="11" customWidth="1"/>
    <col min="8187" max="8187" width="9.42578125" style="11" customWidth="1"/>
    <col min="8188" max="8188" width="10.28515625" style="11" customWidth="1"/>
    <col min="8189" max="8189" width="12.140625" style="11"/>
    <col min="8190" max="8190" width="2.85546875" style="11" customWidth="1"/>
    <col min="8191" max="8191" width="46.7109375" style="11" customWidth="1"/>
    <col min="8192" max="8193" width="8.42578125" style="11" customWidth="1"/>
    <col min="8194" max="8195" width="13.85546875" style="11" customWidth="1"/>
    <col min="8196" max="8196" width="19.28515625" style="11" customWidth="1"/>
    <col min="8197" max="8197" width="16.42578125" style="11" customWidth="1"/>
    <col min="8198" max="8438" width="9.140625" style="11" customWidth="1"/>
    <col min="8439" max="8439" width="2.85546875" style="11" customWidth="1"/>
    <col min="8440" max="8440" width="61.42578125" style="11" customWidth="1"/>
    <col min="8441" max="8441" width="9" style="11" customWidth="1"/>
    <col min="8442" max="8442" width="7.42578125" style="11" customWidth="1"/>
    <col min="8443" max="8443" width="9.42578125" style="11" customWidth="1"/>
    <col min="8444" max="8444" width="10.28515625" style="11" customWidth="1"/>
    <col min="8445" max="8445" width="12.140625" style="11"/>
    <col min="8446" max="8446" width="2.85546875" style="11" customWidth="1"/>
    <col min="8447" max="8447" width="46.7109375" style="11" customWidth="1"/>
    <col min="8448" max="8449" width="8.42578125" style="11" customWidth="1"/>
    <col min="8450" max="8451" width="13.85546875" style="11" customWidth="1"/>
    <col min="8452" max="8452" width="19.28515625" style="11" customWidth="1"/>
    <col min="8453" max="8453" width="16.42578125" style="11" customWidth="1"/>
    <col min="8454" max="8694" width="9.140625" style="11" customWidth="1"/>
    <col min="8695" max="8695" width="2.85546875" style="11" customWidth="1"/>
    <col min="8696" max="8696" width="61.42578125" style="11" customWidth="1"/>
    <col min="8697" max="8697" width="9" style="11" customWidth="1"/>
    <col min="8698" max="8698" width="7.42578125" style="11" customWidth="1"/>
    <col min="8699" max="8699" width="9.42578125" style="11" customWidth="1"/>
    <col min="8700" max="8700" width="10.28515625" style="11" customWidth="1"/>
    <col min="8701" max="8701" width="12.140625" style="11"/>
    <col min="8702" max="8702" width="2.85546875" style="11" customWidth="1"/>
    <col min="8703" max="8703" width="46.7109375" style="11" customWidth="1"/>
    <col min="8704" max="8705" width="8.42578125" style="11" customWidth="1"/>
    <col min="8706" max="8707" width="13.85546875" style="11" customWidth="1"/>
    <col min="8708" max="8708" width="19.28515625" style="11" customWidth="1"/>
    <col min="8709" max="8709" width="16.42578125" style="11" customWidth="1"/>
    <col min="8710" max="8950" width="9.140625" style="11" customWidth="1"/>
    <col min="8951" max="8951" width="2.85546875" style="11" customWidth="1"/>
    <col min="8952" max="8952" width="61.42578125" style="11" customWidth="1"/>
    <col min="8953" max="8953" width="9" style="11" customWidth="1"/>
    <col min="8954" max="8954" width="7.42578125" style="11" customWidth="1"/>
    <col min="8955" max="8955" width="9.42578125" style="11" customWidth="1"/>
    <col min="8956" max="8956" width="10.28515625" style="11" customWidth="1"/>
    <col min="8957" max="8957" width="12.140625" style="11"/>
    <col min="8958" max="8958" width="2.85546875" style="11" customWidth="1"/>
    <col min="8959" max="8959" width="46.7109375" style="11" customWidth="1"/>
    <col min="8960" max="8961" width="8.42578125" style="11" customWidth="1"/>
    <col min="8962" max="8963" width="13.85546875" style="11" customWidth="1"/>
    <col min="8964" max="8964" width="19.28515625" style="11" customWidth="1"/>
    <col min="8965" max="8965" width="16.42578125" style="11" customWidth="1"/>
    <col min="8966" max="9206" width="9.140625" style="11" customWidth="1"/>
    <col min="9207" max="9207" width="2.85546875" style="11" customWidth="1"/>
    <col min="9208" max="9208" width="61.42578125" style="11" customWidth="1"/>
    <col min="9209" max="9209" width="9" style="11" customWidth="1"/>
    <col min="9210" max="9210" width="7.42578125" style="11" customWidth="1"/>
    <col min="9211" max="9211" width="9.42578125" style="11" customWidth="1"/>
    <col min="9212" max="9212" width="10.28515625" style="11" customWidth="1"/>
    <col min="9213" max="9213" width="12.140625" style="11"/>
    <col min="9214" max="9214" width="2.85546875" style="11" customWidth="1"/>
    <col min="9215" max="9215" width="46.7109375" style="11" customWidth="1"/>
    <col min="9216" max="9217" width="8.42578125" style="11" customWidth="1"/>
    <col min="9218" max="9219" width="13.85546875" style="11" customWidth="1"/>
    <col min="9220" max="9220" width="19.28515625" style="11" customWidth="1"/>
    <col min="9221" max="9221" width="16.42578125" style="11" customWidth="1"/>
    <col min="9222" max="9462" width="9.140625" style="11" customWidth="1"/>
    <col min="9463" max="9463" width="2.85546875" style="11" customWidth="1"/>
    <col min="9464" max="9464" width="61.42578125" style="11" customWidth="1"/>
    <col min="9465" max="9465" width="9" style="11" customWidth="1"/>
    <col min="9466" max="9466" width="7.42578125" style="11" customWidth="1"/>
    <col min="9467" max="9467" width="9.42578125" style="11" customWidth="1"/>
    <col min="9468" max="9468" width="10.28515625" style="11" customWidth="1"/>
    <col min="9469" max="9469" width="12.140625" style="11"/>
    <col min="9470" max="9470" width="2.85546875" style="11" customWidth="1"/>
    <col min="9471" max="9471" width="46.7109375" style="11" customWidth="1"/>
    <col min="9472" max="9473" width="8.42578125" style="11" customWidth="1"/>
    <col min="9474" max="9475" width="13.85546875" style="11" customWidth="1"/>
    <col min="9476" max="9476" width="19.28515625" style="11" customWidth="1"/>
    <col min="9477" max="9477" width="16.42578125" style="11" customWidth="1"/>
    <col min="9478" max="9718" width="9.140625" style="11" customWidth="1"/>
    <col min="9719" max="9719" width="2.85546875" style="11" customWidth="1"/>
    <col min="9720" max="9720" width="61.42578125" style="11" customWidth="1"/>
    <col min="9721" max="9721" width="9" style="11" customWidth="1"/>
    <col min="9722" max="9722" width="7.42578125" style="11" customWidth="1"/>
    <col min="9723" max="9723" width="9.42578125" style="11" customWidth="1"/>
    <col min="9724" max="9724" width="10.28515625" style="11" customWidth="1"/>
    <col min="9725" max="9725" width="12.140625" style="11"/>
    <col min="9726" max="9726" width="2.85546875" style="11" customWidth="1"/>
    <col min="9727" max="9727" width="46.7109375" style="11" customWidth="1"/>
    <col min="9728" max="9729" width="8.42578125" style="11" customWidth="1"/>
    <col min="9730" max="9731" width="13.85546875" style="11" customWidth="1"/>
    <col min="9732" max="9732" width="19.28515625" style="11" customWidth="1"/>
    <col min="9733" max="9733" width="16.42578125" style="11" customWidth="1"/>
    <col min="9734" max="9974" width="9.140625" style="11" customWidth="1"/>
    <col min="9975" max="9975" width="2.85546875" style="11" customWidth="1"/>
    <col min="9976" max="9976" width="61.42578125" style="11" customWidth="1"/>
    <col min="9977" max="9977" width="9" style="11" customWidth="1"/>
    <col min="9978" max="9978" width="7.42578125" style="11" customWidth="1"/>
    <col min="9979" max="9979" width="9.42578125" style="11" customWidth="1"/>
    <col min="9980" max="9980" width="10.28515625" style="11" customWidth="1"/>
    <col min="9981" max="9981" width="12.140625" style="11"/>
    <col min="9982" max="9982" width="2.85546875" style="11" customWidth="1"/>
    <col min="9983" max="9983" width="46.7109375" style="11" customWidth="1"/>
    <col min="9984" max="9985" width="8.42578125" style="11" customWidth="1"/>
    <col min="9986" max="9987" width="13.85546875" style="11" customWidth="1"/>
    <col min="9988" max="9988" width="19.28515625" style="11" customWidth="1"/>
    <col min="9989" max="9989" width="16.42578125" style="11" customWidth="1"/>
    <col min="9990" max="10230" width="9.140625" style="11" customWidth="1"/>
    <col min="10231" max="10231" width="2.85546875" style="11" customWidth="1"/>
    <col min="10232" max="10232" width="61.42578125" style="11" customWidth="1"/>
    <col min="10233" max="10233" width="9" style="11" customWidth="1"/>
    <col min="10234" max="10234" width="7.42578125" style="11" customWidth="1"/>
    <col min="10235" max="10235" width="9.42578125" style="11" customWidth="1"/>
    <col min="10236" max="10236" width="10.28515625" style="11" customWidth="1"/>
    <col min="10237" max="10237" width="12.140625" style="11"/>
    <col min="10238" max="10238" width="2.85546875" style="11" customWidth="1"/>
    <col min="10239" max="10239" width="46.7109375" style="11" customWidth="1"/>
    <col min="10240" max="10241" width="8.42578125" style="11" customWidth="1"/>
    <col min="10242" max="10243" width="13.85546875" style="11" customWidth="1"/>
    <col min="10244" max="10244" width="19.28515625" style="11" customWidth="1"/>
    <col min="10245" max="10245" width="16.42578125" style="11" customWidth="1"/>
    <col min="10246" max="10486" width="9.140625" style="11" customWidth="1"/>
    <col min="10487" max="10487" width="2.85546875" style="11" customWidth="1"/>
    <col min="10488" max="10488" width="61.42578125" style="11" customWidth="1"/>
    <col min="10489" max="10489" width="9" style="11" customWidth="1"/>
    <col min="10490" max="10490" width="7.42578125" style="11" customWidth="1"/>
    <col min="10491" max="10491" width="9.42578125" style="11" customWidth="1"/>
    <col min="10492" max="10492" width="10.28515625" style="11" customWidth="1"/>
    <col min="10493" max="10493" width="12.140625" style="11"/>
    <col min="10494" max="10494" width="2.85546875" style="11" customWidth="1"/>
    <col min="10495" max="10495" width="46.7109375" style="11" customWidth="1"/>
    <col min="10496" max="10497" width="8.42578125" style="11" customWidth="1"/>
    <col min="10498" max="10499" width="13.85546875" style="11" customWidth="1"/>
    <col min="10500" max="10500" width="19.28515625" style="11" customWidth="1"/>
    <col min="10501" max="10501" width="16.42578125" style="11" customWidth="1"/>
    <col min="10502" max="10742" width="9.140625" style="11" customWidth="1"/>
    <col min="10743" max="10743" width="2.85546875" style="11" customWidth="1"/>
    <col min="10744" max="10744" width="61.42578125" style="11" customWidth="1"/>
    <col min="10745" max="10745" width="9" style="11" customWidth="1"/>
    <col min="10746" max="10746" width="7.42578125" style="11" customWidth="1"/>
    <col min="10747" max="10747" width="9.42578125" style="11" customWidth="1"/>
    <col min="10748" max="10748" width="10.28515625" style="11" customWidth="1"/>
    <col min="10749" max="10749" width="12.140625" style="11"/>
    <col min="10750" max="10750" width="2.85546875" style="11" customWidth="1"/>
    <col min="10751" max="10751" width="46.7109375" style="11" customWidth="1"/>
    <col min="10752" max="10753" width="8.42578125" style="11" customWidth="1"/>
    <col min="10754" max="10755" width="13.85546875" style="11" customWidth="1"/>
    <col min="10756" max="10756" width="19.28515625" style="11" customWidth="1"/>
    <col min="10757" max="10757" width="16.42578125" style="11" customWidth="1"/>
    <col min="10758" max="10998" width="9.140625" style="11" customWidth="1"/>
    <col min="10999" max="10999" width="2.85546875" style="11" customWidth="1"/>
    <col min="11000" max="11000" width="61.42578125" style="11" customWidth="1"/>
    <col min="11001" max="11001" width="9" style="11" customWidth="1"/>
    <col min="11002" max="11002" width="7.42578125" style="11" customWidth="1"/>
    <col min="11003" max="11003" width="9.42578125" style="11" customWidth="1"/>
    <col min="11004" max="11004" width="10.28515625" style="11" customWidth="1"/>
    <col min="11005" max="11005" width="12.140625" style="11"/>
    <col min="11006" max="11006" width="2.85546875" style="11" customWidth="1"/>
    <col min="11007" max="11007" width="46.7109375" style="11" customWidth="1"/>
    <col min="11008" max="11009" width="8.42578125" style="11" customWidth="1"/>
    <col min="11010" max="11011" width="13.85546875" style="11" customWidth="1"/>
    <col min="11012" max="11012" width="19.28515625" style="11" customWidth="1"/>
    <col min="11013" max="11013" width="16.42578125" style="11" customWidth="1"/>
    <col min="11014" max="11254" width="9.140625" style="11" customWidth="1"/>
    <col min="11255" max="11255" width="2.85546875" style="11" customWidth="1"/>
    <col min="11256" max="11256" width="61.42578125" style="11" customWidth="1"/>
    <col min="11257" max="11257" width="9" style="11" customWidth="1"/>
    <col min="11258" max="11258" width="7.42578125" style="11" customWidth="1"/>
    <col min="11259" max="11259" width="9.42578125" style="11" customWidth="1"/>
    <col min="11260" max="11260" width="10.28515625" style="11" customWidth="1"/>
    <col min="11261" max="11261" width="12.140625" style="11"/>
    <col min="11262" max="11262" width="2.85546875" style="11" customWidth="1"/>
    <col min="11263" max="11263" width="46.7109375" style="11" customWidth="1"/>
    <col min="11264" max="11265" width="8.42578125" style="11" customWidth="1"/>
    <col min="11266" max="11267" width="13.85546875" style="11" customWidth="1"/>
    <col min="11268" max="11268" width="19.28515625" style="11" customWidth="1"/>
    <col min="11269" max="11269" width="16.42578125" style="11" customWidth="1"/>
    <col min="11270" max="11510" width="9.140625" style="11" customWidth="1"/>
    <col min="11511" max="11511" width="2.85546875" style="11" customWidth="1"/>
    <col min="11512" max="11512" width="61.42578125" style="11" customWidth="1"/>
    <col min="11513" max="11513" width="9" style="11" customWidth="1"/>
    <col min="11514" max="11514" width="7.42578125" style="11" customWidth="1"/>
    <col min="11515" max="11515" width="9.42578125" style="11" customWidth="1"/>
    <col min="11516" max="11516" width="10.28515625" style="11" customWidth="1"/>
    <col min="11517" max="11517" width="12.140625" style="11"/>
    <col min="11518" max="11518" width="2.85546875" style="11" customWidth="1"/>
    <col min="11519" max="11519" width="46.7109375" style="11" customWidth="1"/>
    <col min="11520" max="11521" width="8.42578125" style="11" customWidth="1"/>
    <col min="11522" max="11523" width="13.85546875" style="11" customWidth="1"/>
    <col min="11524" max="11524" width="19.28515625" style="11" customWidth="1"/>
    <col min="11525" max="11525" width="16.42578125" style="11" customWidth="1"/>
    <col min="11526" max="11766" width="9.140625" style="11" customWidth="1"/>
    <col min="11767" max="11767" width="2.85546875" style="11" customWidth="1"/>
    <col min="11768" max="11768" width="61.42578125" style="11" customWidth="1"/>
    <col min="11769" max="11769" width="9" style="11" customWidth="1"/>
    <col min="11770" max="11770" width="7.42578125" style="11" customWidth="1"/>
    <col min="11771" max="11771" width="9.42578125" style="11" customWidth="1"/>
    <col min="11772" max="11772" width="10.28515625" style="11" customWidth="1"/>
    <col min="11773" max="11773" width="12.140625" style="11"/>
    <col min="11774" max="11774" width="2.85546875" style="11" customWidth="1"/>
    <col min="11775" max="11775" width="46.7109375" style="11" customWidth="1"/>
    <col min="11776" max="11777" width="8.42578125" style="11" customWidth="1"/>
    <col min="11778" max="11779" width="13.85546875" style="11" customWidth="1"/>
    <col min="11780" max="11780" width="19.28515625" style="11" customWidth="1"/>
    <col min="11781" max="11781" width="16.42578125" style="11" customWidth="1"/>
    <col min="11782" max="12022" width="9.140625" style="11" customWidth="1"/>
    <col min="12023" max="12023" width="2.85546875" style="11" customWidth="1"/>
    <col min="12024" max="12024" width="61.42578125" style="11" customWidth="1"/>
    <col min="12025" max="12025" width="9" style="11" customWidth="1"/>
    <col min="12026" max="12026" width="7.42578125" style="11" customWidth="1"/>
    <col min="12027" max="12027" width="9.42578125" style="11" customWidth="1"/>
    <col min="12028" max="12028" width="10.28515625" style="11" customWidth="1"/>
    <col min="12029" max="12029" width="12.140625" style="11"/>
    <col min="12030" max="12030" width="2.85546875" style="11" customWidth="1"/>
    <col min="12031" max="12031" width="46.7109375" style="11" customWidth="1"/>
    <col min="12032" max="12033" width="8.42578125" style="11" customWidth="1"/>
    <col min="12034" max="12035" width="13.85546875" style="11" customWidth="1"/>
    <col min="12036" max="12036" width="19.28515625" style="11" customWidth="1"/>
    <col min="12037" max="12037" width="16.42578125" style="11" customWidth="1"/>
    <col min="12038" max="12278" width="9.140625" style="11" customWidth="1"/>
    <col min="12279" max="12279" width="2.85546875" style="11" customWidth="1"/>
    <col min="12280" max="12280" width="61.42578125" style="11" customWidth="1"/>
    <col min="12281" max="12281" width="9" style="11" customWidth="1"/>
    <col min="12282" max="12282" width="7.42578125" style="11" customWidth="1"/>
    <col min="12283" max="12283" width="9.42578125" style="11" customWidth="1"/>
    <col min="12284" max="12284" width="10.28515625" style="11" customWidth="1"/>
    <col min="12285" max="12285" width="12.140625" style="11"/>
    <col min="12286" max="12286" width="2.85546875" style="11" customWidth="1"/>
    <col min="12287" max="12287" width="46.7109375" style="11" customWidth="1"/>
    <col min="12288" max="12289" width="8.42578125" style="11" customWidth="1"/>
    <col min="12290" max="12291" width="13.85546875" style="11" customWidth="1"/>
    <col min="12292" max="12292" width="19.28515625" style="11" customWidth="1"/>
    <col min="12293" max="12293" width="16.42578125" style="11" customWidth="1"/>
    <col min="12294" max="12534" width="9.140625" style="11" customWidth="1"/>
    <col min="12535" max="12535" width="2.85546875" style="11" customWidth="1"/>
    <col min="12536" max="12536" width="61.42578125" style="11" customWidth="1"/>
    <col min="12537" max="12537" width="9" style="11" customWidth="1"/>
    <col min="12538" max="12538" width="7.42578125" style="11" customWidth="1"/>
    <col min="12539" max="12539" width="9.42578125" style="11" customWidth="1"/>
    <col min="12540" max="12540" width="10.28515625" style="11" customWidth="1"/>
    <col min="12541" max="12541" width="12.140625" style="11"/>
    <col min="12542" max="12542" width="2.85546875" style="11" customWidth="1"/>
    <col min="12543" max="12543" width="46.7109375" style="11" customWidth="1"/>
    <col min="12544" max="12545" width="8.42578125" style="11" customWidth="1"/>
    <col min="12546" max="12547" width="13.85546875" style="11" customWidth="1"/>
    <col min="12548" max="12548" width="19.28515625" style="11" customWidth="1"/>
    <col min="12549" max="12549" width="16.42578125" style="11" customWidth="1"/>
    <col min="12550" max="12790" width="9.140625" style="11" customWidth="1"/>
    <col min="12791" max="12791" width="2.85546875" style="11" customWidth="1"/>
    <col min="12792" max="12792" width="61.42578125" style="11" customWidth="1"/>
    <col min="12793" max="12793" width="9" style="11" customWidth="1"/>
    <col min="12794" max="12794" width="7.42578125" style="11" customWidth="1"/>
    <col min="12795" max="12795" width="9.42578125" style="11" customWidth="1"/>
    <col min="12796" max="12796" width="10.28515625" style="11" customWidth="1"/>
    <col min="12797" max="12797" width="12.140625" style="11"/>
    <col min="12798" max="12798" width="2.85546875" style="11" customWidth="1"/>
    <col min="12799" max="12799" width="46.7109375" style="11" customWidth="1"/>
    <col min="12800" max="12801" width="8.42578125" style="11" customWidth="1"/>
    <col min="12802" max="12803" width="13.85546875" style="11" customWidth="1"/>
    <col min="12804" max="12804" width="19.28515625" style="11" customWidth="1"/>
    <col min="12805" max="12805" width="16.42578125" style="11" customWidth="1"/>
    <col min="12806" max="13046" width="9.140625" style="11" customWidth="1"/>
    <col min="13047" max="13047" width="2.85546875" style="11" customWidth="1"/>
    <col min="13048" max="13048" width="61.42578125" style="11" customWidth="1"/>
    <col min="13049" max="13049" width="9" style="11" customWidth="1"/>
    <col min="13050" max="13050" width="7.42578125" style="11" customWidth="1"/>
    <col min="13051" max="13051" width="9.42578125" style="11" customWidth="1"/>
    <col min="13052" max="13052" width="10.28515625" style="11" customWidth="1"/>
    <col min="13053" max="13053" width="12.140625" style="11"/>
    <col min="13054" max="13054" width="2.85546875" style="11" customWidth="1"/>
    <col min="13055" max="13055" width="46.7109375" style="11" customWidth="1"/>
    <col min="13056" max="13057" width="8.42578125" style="11" customWidth="1"/>
    <col min="13058" max="13059" width="13.85546875" style="11" customWidth="1"/>
    <col min="13060" max="13060" width="19.28515625" style="11" customWidth="1"/>
    <col min="13061" max="13061" width="16.42578125" style="11" customWidth="1"/>
    <col min="13062" max="13302" width="9.140625" style="11" customWidth="1"/>
    <col min="13303" max="13303" width="2.85546875" style="11" customWidth="1"/>
    <col min="13304" max="13304" width="61.42578125" style="11" customWidth="1"/>
    <col min="13305" max="13305" width="9" style="11" customWidth="1"/>
    <col min="13306" max="13306" width="7.42578125" style="11" customWidth="1"/>
    <col min="13307" max="13307" width="9.42578125" style="11" customWidth="1"/>
    <col min="13308" max="13308" width="10.28515625" style="11" customWidth="1"/>
    <col min="13309" max="13309" width="12.140625" style="11"/>
    <col min="13310" max="13310" width="2.85546875" style="11" customWidth="1"/>
    <col min="13311" max="13311" width="46.7109375" style="11" customWidth="1"/>
    <col min="13312" max="13313" width="8.42578125" style="11" customWidth="1"/>
    <col min="13314" max="13315" width="13.85546875" style="11" customWidth="1"/>
    <col min="13316" max="13316" width="19.28515625" style="11" customWidth="1"/>
    <col min="13317" max="13317" width="16.42578125" style="11" customWidth="1"/>
    <col min="13318" max="13558" width="9.140625" style="11" customWidth="1"/>
    <col min="13559" max="13559" width="2.85546875" style="11" customWidth="1"/>
    <col min="13560" max="13560" width="61.42578125" style="11" customWidth="1"/>
    <col min="13561" max="13561" width="9" style="11" customWidth="1"/>
    <col min="13562" max="13562" width="7.42578125" style="11" customWidth="1"/>
    <col min="13563" max="13563" width="9.42578125" style="11" customWidth="1"/>
    <col min="13564" max="13564" width="10.28515625" style="11" customWidth="1"/>
    <col min="13565" max="13565" width="12.140625" style="11"/>
    <col min="13566" max="13566" width="2.85546875" style="11" customWidth="1"/>
    <col min="13567" max="13567" width="46.7109375" style="11" customWidth="1"/>
    <col min="13568" max="13569" width="8.42578125" style="11" customWidth="1"/>
    <col min="13570" max="13571" width="13.85546875" style="11" customWidth="1"/>
    <col min="13572" max="13572" width="19.28515625" style="11" customWidth="1"/>
    <col min="13573" max="13573" width="16.42578125" style="11" customWidth="1"/>
    <col min="13574" max="13814" width="9.140625" style="11" customWidth="1"/>
    <col min="13815" max="13815" width="2.85546875" style="11" customWidth="1"/>
    <col min="13816" max="13816" width="61.42578125" style="11" customWidth="1"/>
    <col min="13817" max="13817" width="9" style="11" customWidth="1"/>
    <col min="13818" max="13818" width="7.42578125" style="11" customWidth="1"/>
    <col min="13819" max="13819" width="9.42578125" style="11" customWidth="1"/>
    <col min="13820" max="13820" width="10.28515625" style="11" customWidth="1"/>
    <col min="13821" max="13821" width="12.140625" style="11"/>
    <col min="13822" max="13822" width="2.85546875" style="11" customWidth="1"/>
    <col min="13823" max="13823" width="46.7109375" style="11" customWidth="1"/>
    <col min="13824" max="13825" width="8.42578125" style="11" customWidth="1"/>
    <col min="13826" max="13827" width="13.85546875" style="11" customWidth="1"/>
    <col min="13828" max="13828" width="19.28515625" style="11" customWidth="1"/>
    <col min="13829" max="13829" width="16.42578125" style="11" customWidth="1"/>
    <col min="13830" max="14070" width="9.140625" style="11" customWidth="1"/>
    <col min="14071" max="14071" width="2.85546875" style="11" customWidth="1"/>
    <col min="14072" max="14072" width="61.42578125" style="11" customWidth="1"/>
    <col min="14073" max="14073" width="9" style="11" customWidth="1"/>
    <col min="14074" max="14074" width="7.42578125" style="11" customWidth="1"/>
    <col min="14075" max="14075" width="9.42578125" style="11" customWidth="1"/>
    <col min="14076" max="14076" width="10.28515625" style="11" customWidth="1"/>
    <col min="14077" max="14077" width="12.140625" style="11"/>
    <col min="14078" max="14078" width="2.85546875" style="11" customWidth="1"/>
    <col min="14079" max="14079" width="46.7109375" style="11" customWidth="1"/>
    <col min="14080" max="14081" width="8.42578125" style="11" customWidth="1"/>
    <col min="14082" max="14083" width="13.85546875" style="11" customWidth="1"/>
    <col min="14084" max="14084" width="19.28515625" style="11" customWidth="1"/>
    <col min="14085" max="14085" width="16.42578125" style="11" customWidth="1"/>
    <col min="14086" max="14326" width="9.140625" style="11" customWidth="1"/>
    <col min="14327" max="14327" width="2.85546875" style="11" customWidth="1"/>
    <col min="14328" max="14328" width="61.42578125" style="11" customWidth="1"/>
    <col min="14329" max="14329" width="9" style="11" customWidth="1"/>
    <col min="14330" max="14330" width="7.42578125" style="11" customWidth="1"/>
    <col min="14331" max="14331" width="9.42578125" style="11" customWidth="1"/>
    <col min="14332" max="14332" width="10.28515625" style="11" customWidth="1"/>
    <col min="14333" max="14333" width="12.140625" style="11"/>
    <col min="14334" max="14334" width="2.85546875" style="11" customWidth="1"/>
    <col min="14335" max="14335" width="46.7109375" style="11" customWidth="1"/>
    <col min="14336" max="14337" width="8.42578125" style="11" customWidth="1"/>
    <col min="14338" max="14339" width="13.85546875" style="11" customWidth="1"/>
    <col min="14340" max="14340" width="19.28515625" style="11" customWidth="1"/>
    <col min="14341" max="14341" width="16.42578125" style="11" customWidth="1"/>
    <col min="14342" max="14582" width="9.140625" style="11" customWidth="1"/>
    <col min="14583" max="14583" width="2.85546875" style="11" customWidth="1"/>
    <col min="14584" max="14584" width="61.42578125" style="11" customWidth="1"/>
    <col min="14585" max="14585" width="9" style="11" customWidth="1"/>
    <col min="14586" max="14586" width="7.42578125" style="11" customWidth="1"/>
    <col min="14587" max="14587" width="9.42578125" style="11" customWidth="1"/>
    <col min="14588" max="14588" width="10.28515625" style="11" customWidth="1"/>
    <col min="14589" max="14589" width="12.140625" style="11"/>
    <col min="14590" max="14590" width="2.85546875" style="11" customWidth="1"/>
    <col min="14591" max="14591" width="46.7109375" style="11" customWidth="1"/>
    <col min="14592" max="14593" width="8.42578125" style="11" customWidth="1"/>
    <col min="14594" max="14595" width="13.85546875" style="11" customWidth="1"/>
    <col min="14596" max="14596" width="19.28515625" style="11" customWidth="1"/>
    <col min="14597" max="14597" width="16.42578125" style="11" customWidth="1"/>
    <col min="14598" max="14838" width="9.140625" style="11" customWidth="1"/>
    <col min="14839" max="14839" width="2.85546875" style="11" customWidth="1"/>
    <col min="14840" max="14840" width="61.42578125" style="11" customWidth="1"/>
    <col min="14841" max="14841" width="9" style="11" customWidth="1"/>
    <col min="14842" max="14842" width="7.42578125" style="11" customWidth="1"/>
    <col min="14843" max="14843" width="9.42578125" style="11" customWidth="1"/>
    <col min="14844" max="14844" width="10.28515625" style="11" customWidth="1"/>
    <col min="14845" max="14845" width="12.140625" style="11"/>
    <col min="14846" max="14846" width="2.85546875" style="11" customWidth="1"/>
    <col min="14847" max="14847" width="46.7109375" style="11" customWidth="1"/>
    <col min="14848" max="14849" width="8.42578125" style="11" customWidth="1"/>
    <col min="14850" max="14851" width="13.85546875" style="11" customWidth="1"/>
    <col min="14852" max="14852" width="19.28515625" style="11" customWidth="1"/>
    <col min="14853" max="14853" width="16.42578125" style="11" customWidth="1"/>
    <col min="14854" max="15094" width="9.140625" style="11" customWidth="1"/>
    <col min="15095" max="15095" width="2.85546875" style="11" customWidth="1"/>
    <col min="15096" max="15096" width="61.42578125" style="11" customWidth="1"/>
    <col min="15097" max="15097" width="9" style="11" customWidth="1"/>
    <col min="15098" max="15098" width="7.42578125" style="11" customWidth="1"/>
    <col min="15099" max="15099" width="9.42578125" style="11" customWidth="1"/>
    <col min="15100" max="15100" width="10.28515625" style="11" customWidth="1"/>
    <col min="15101" max="15101" width="12.140625" style="11"/>
    <col min="15102" max="15102" width="2.85546875" style="11" customWidth="1"/>
    <col min="15103" max="15103" width="46.7109375" style="11" customWidth="1"/>
    <col min="15104" max="15105" width="8.42578125" style="11" customWidth="1"/>
    <col min="15106" max="15107" width="13.85546875" style="11" customWidth="1"/>
    <col min="15108" max="15108" width="19.28515625" style="11" customWidth="1"/>
    <col min="15109" max="15109" width="16.42578125" style="11" customWidth="1"/>
    <col min="15110" max="15350" width="9.140625" style="11" customWidth="1"/>
    <col min="15351" max="15351" width="2.85546875" style="11" customWidth="1"/>
    <col min="15352" max="15352" width="61.42578125" style="11" customWidth="1"/>
    <col min="15353" max="15353" width="9" style="11" customWidth="1"/>
    <col min="15354" max="15354" width="7.42578125" style="11" customWidth="1"/>
    <col min="15355" max="15355" width="9.42578125" style="11" customWidth="1"/>
    <col min="15356" max="15356" width="10.28515625" style="11" customWidth="1"/>
    <col min="15357" max="15357" width="12.140625" style="11"/>
    <col min="15358" max="15358" width="2.85546875" style="11" customWidth="1"/>
    <col min="15359" max="15359" width="46.7109375" style="11" customWidth="1"/>
    <col min="15360" max="15361" width="8.42578125" style="11" customWidth="1"/>
    <col min="15362" max="15363" width="13.85546875" style="11" customWidth="1"/>
    <col min="15364" max="15364" width="19.28515625" style="11" customWidth="1"/>
    <col min="15365" max="15365" width="16.42578125" style="11" customWidth="1"/>
    <col min="15366" max="15606" width="9.140625" style="11" customWidth="1"/>
    <col min="15607" max="15607" width="2.85546875" style="11" customWidth="1"/>
    <col min="15608" max="15608" width="61.42578125" style="11" customWidth="1"/>
    <col min="15609" max="15609" width="9" style="11" customWidth="1"/>
    <col min="15610" max="15610" width="7.42578125" style="11" customWidth="1"/>
    <col min="15611" max="15611" width="9.42578125" style="11" customWidth="1"/>
    <col min="15612" max="15612" width="10.28515625" style="11" customWidth="1"/>
    <col min="15613" max="15613" width="12.140625" style="11"/>
    <col min="15614" max="15614" width="2.85546875" style="11" customWidth="1"/>
    <col min="15615" max="15615" width="46.7109375" style="11" customWidth="1"/>
    <col min="15616" max="15617" width="8.42578125" style="11" customWidth="1"/>
    <col min="15618" max="15619" width="13.85546875" style="11" customWidth="1"/>
    <col min="15620" max="15620" width="19.28515625" style="11" customWidth="1"/>
    <col min="15621" max="15621" width="16.42578125" style="11" customWidth="1"/>
    <col min="15622" max="15862" width="9.140625" style="11" customWidth="1"/>
    <col min="15863" max="15863" width="2.85546875" style="11" customWidth="1"/>
    <col min="15864" max="15864" width="61.42578125" style="11" customWidth="1"/>
    <col min="15865" max="15865" width="9" style="11" customWidth="1"/>
    <col min="15866" max="15866" width="7.42578125" style="11" customWidth="1"/>
    <col min="15867" max="15867" width="9.42578125" style="11" customWidth="1"/>
    <col min="15868" max="15868" width="10.28515625" style="11" customWidth="1"/>
    <col min="15869" max="15869" width="12.140625" style="11"/>
    <col min="15870" max="15870" width="2.85546875" style="11" customWidth="1"/>
    <col min="15871" max="15871" width="46.7109375" style="11" customWidth="1"/>
    <col min="15872" max="15873" width="8.42578125" style="11" customWidth="1"/>
    <col min="15874" max="15875" width="13.85546875" style="11" customWidth="1"/>
    <col min="15876" max="15876" width="19.28515625" style="11" customWidth="1"/>
    <col min="15877" max="15877" width="16.42578125" style="11" customWidth="1"/>
    <col min="15878" max="16118" width="9.140625" style="11" customWidth="1"/>
    <col min="16119" max="16119" width="2.85546875" style="11" customWidth="1"/>
    <col min="16120" max="16120" width="61.42578125" style="11" customWidth="1"/>
    <col min="16121" max="16121" width="9" style="11" customWidth="1"/>
    <col min="16122" max="16122" width="7.42578125" style="11" customWidth="1"/>
    <col min="16123" max="16123" width="9.42578125" style="11" customWidth="1"/>
    <col min="16124" max="16124" width="10.28515625" style="11" customWidth="1"/>
    <col min="16125" max="16125" width="12.140625" style="11"/>
    <col min="16126" max="16126" width="2.85546875" style="11" customWidth="1"/>
    <col min="16127" max="16127" width="46.7109375" style="11" customWidth="1"/>
    <col min="16128" max="16129" width="8.42578125" style="11" customWidth="1"/>
    <col min="16130" max="16131" width="13.85546875" style="11" customWidth="1"/>
    <col min="16132" max="16132" width="19.28515625" style="11" customWidth="1"/>
    <col min="16133" max="16133" width="16.42578125" style="11" customWidth="1"/>
    <col min="16134" max="16374" width="9.140625" style="11" customWidth="1"/>
    <col min="16375" max="16375" width="2.85546875" style="11" customWidth="1"/>
    <col min="16376" max="16376" width="61.42578125" style="11" customWidth="1"/>
    <col min="16377" max="16377" width="9" style="11" customWidth="1"/>
    <col min="16378" max="16378" width="7.42578125" style="11" customWidth="1"/>
    <col min="16379" max="16379" width="9.42578125" style="11" customWidth="1"/>
    <col min="16380" max="16380" width="10.28515625" style="11" customWidth="1"/>
    <col min="16381" max="16384" width="12.140625" style="11"/>
  </cols>
  <sheetData>
    <row r="1" spans="2:7" ht="12.75" hidden="1" customHeight="1" x14ac:dyDescent="0.25"/>
    <row r="2" spans="2:7" ht="12.75" hidden="1" customHeight="1" x14ac:dyDescent="0.25"/>
    <row r="3" spans="2:7" ht="66.75" customHeight="1" x14ac:dyDescent="0.25">
      <c r="D3" s="38" t="s">
        <v>50</v>
      </c>
      <c r="E3" s="38"/>
      <c r="F3" s="38"/>
      <c r="G3" s="38"/>
    </row>
    <row r="4" spans="2:7" x14ac:dyDescent="0.25">
      <c r="B4" s="36" t="s">
        <v>0</v>
      </c>
      <c r="C4" s="36"/>
      <c r="D4" s="36"/>
      <c r="E4" s="36"/>
      <c r="F4" s="36"/>
      <c r="G4" s="36"/>
    </row>
    <row r="5" spans="2:7" ht="35.25" customHeight="1" x14ac:dyDescent="0.25">
      <c r="B5" s="37" t="s">
        <v>1</v>
      </c>
      <c r="C5" s="37"/>
      <c r="D5" s="37"/>
      <c r="E5" s="37"/>
      <c r="F5" s="37"/>
      <c r="G5" s="37"/>
    </row>
    <row r="6" spans="2:7" ht="9.75" customHeight="1" x14ac:dyDescent="0.25">
      <c r="B6" s="36"/>
      <c r="C6" s="36"/>
      <c r="D6" s="36"/>
      <c r="E6" s="36"/>
      <c r="F6" s="36"/>
      <c r="G6" s="36"/>
    </row>
    <row r="7" spans="2:7" x14ac:dyDescent="0.25">
      <c r="B7" s="13"/>
      <c r="C7" s="13" t="s">
        <v>35</v>
      </c>
      <c r="D7" s="20">
        <f>+E63</f>
        <v>86</v>
      </c>
      <c r="E7" s="13"/>
    </row>
    <row r="8" spans="2:7" x14ac:dyDescent="0.25">
      <c r="C8" s="7" t="s">
        <v>2</v>
      </c>
      <c r="G8" s="20">
        <f>+D63</f>
        <v>84.5</v>
      </c>
    </row>
    <row r="9" spans="2:7" ht="5.25" customHeight="1" x14ac:dyDescent="0.25">
      <c r="B9" s="13"/>
    </row>
    <row r="10" spans="2:7" ht="82.5" x14ac:dyDescent="0.25">
      <c r="B10" s="8"/>
      <c r="C10" s="10" t="s">
        <v>3</v>
      </c>
      <c r="D10" s="9" t="s">
        <v>27</v>
      </c>
      <c r="E10" s="9" t="s">
        <v>28</v>
      </c>
      <c r="F10" s="8" t="s">
        <v>38</v>
      </c>
      <c r="G10" s="8" t="s">
        <v>4</v>
      </c>
    </row>
    <row r="11" spans="2:7" ht="27" customHeight="1" x14ac:dyDescent="0.25">
      <c r="B11" s="33" t="s">
        <v>44</v>
      </c>
      <c r="C11" s="34"/>
      <c r="D11" s="34"/>
      <c r="E11" s="34"/>
      <c r="F11" s="34"/>
      <c r="G11" s="35"/>
    </row>
    <row r="12" spans="2:7" ht="15" customHeight="1" x14ac:dyDescent="0.25">
      <c r="B12" s="1">
        <v>1</v>
      </c>
      <c r="C12" s="2" t="s">
        <v>5</v>
      </c>
      <c r="D12" s="3">
        <v>1</v>
      </c>
      <c r="E12" s="3">
        <v>1</v>
      </c>
      <c r="F12" s="24">
        <v>365000</v>
      </c>
      <c r="G12" s="24">
        <f t="shared" ref="G12:G22" si="0">F12*D12</f>
        <v>365000</v>
      </c>
    </row>
    <row r="13" spans="2:7" ht="16.5" customHeight="1" x14ac:dyDescent="0.25">
      <c r="B13" s="1">
        <v>2</v>
      </c>
      <c r="C13" s="2" t="s">
        <v>36</v>
      </c>
      <c r="D13" s="3">
        <v>1</v>
      </c>
      <c r="E13" s="3">
        <v>1</v>
      </c>
      <c r="F13" s="24">
        <v>285000</v>
      </c>
      <c r="G13" s="24">
        <f t="shared" si="0"/>
        <v>285000</v>
      </c>
    </row>
    <row r="14" spans="2:7" ht="16.5" customHeight="1" x14ac:dyDescent="0.25">
      <c r="B14" s="1">
        <v>3</v>
      </c>
      <c r="C14" s="2" t="s">
        <v>37</v>
      </c>
      <c r="D14" s="3">
        <v>2</v>
      </c>
      <c r="E14" s="3">
        <v>2</v>
      </c>
      <c r="F14" s="24">
        <v>285000</v>
      </c>
      <c r="G14" s="24">
        <f t="shared" ref="G14" si="1">F14*D14</f>
        <v>570000</v>
      </c>
    </row>
    <row r="15" spans="2:7" ht="21" customHeight="1" x14ac:dyDescent="0.25">
      <c r="B15" s="33" t="s">
        <v>45</v>
      </c>
      <c r="C15" s="34"/>
      <c r="D15" s="34"/>
      <c r="E15" s="34"/>
      <c r="F15" s="34"/>
      <c r="G15" s="35"/>
    </row>
    <row r="16" spans="2:7" ht="16.5" customHeight="1" x14ac:dyDescent="0.25">
      <c r="B16" s="1">
        <v>1</v>
      </c>
      <c r="C16" s="21" t="s">
        <v>6</v>
      </c>
      <c r="D16" s="22">
        <v>3</v>
      </c>
      <c r="E16" s="22">
        <v>3</v>
      </c>
      <c r="F16" s="25">
        <v>252000</v>
      </c>
      <c r="G16" s="25">
        <f>F16*D16</f>
        <v>756000</v>
      </c>
    </row>
    <row r="17" spans="2:7" ht="16.5" customHeight="1" x14ac:dyDescent="0.25">
      <c r="B17" s="1">
        <v>2</v>
      </c>
      <c r="C17" s="2" t="s">
        <v>7</v>
      </c>
      <c r="D17" s="3">
        <v>2</v>
      </c>
      <c r="E17" s="3">
        <v>2</v>
      </c>
      <c r="F17" s="24">
        <v>242000</v>
      </c>
      <c r="G17" s="24">
        <f t="shared" ref="G17:G18" si="2">F17*D17</f>
        <v>484000</v>
      </c>
    </row>
    <row r="18" spans="2:7" ht="16.5" customHeight="1" x14ac:dyDescent="0.25">
      <c r="B18" s="1">
        <v>3</v>
      </c>
      <c r="C18" s="2" t="s">
        <v>30</v>
      </c>
      <c r="D18" s="3">
        <v>1</v>
      </c>
      <c r="E18" s="3">
        <v>1</v>
      </c>
      <c r="F18" s="24">
        <v>150000</v>
      </c>
      <c r="G18" s="24">
        <f t="shared" si="2"/>
        <v>150000</v>
      </c>
    </row>
    <row r="19" spans="2:7" ht="16.5" customHeight="1" x14ac:dyDescent="0.25">
      <c r="B19" s="33" t="s">
        <v>46</v>
      </c>
      <c r="C19" s="34"/>
      <c r="D19" s="34"/>
      <c r="E19" s="34"/>
      <c r="F19" s="34"/>
      <c r="G19" s="35"/>
    </row>
    <row r="20" spans="2:7" ht="30.75" customHeight="1" x14ac:dyDescent="0.25">
      <c r="B20" s="1">
        <v>1</v>
      </c>
      <c r="C20" s="2" t="s">
        <v>41</v>
      </c>
      <c r="D20" s="3">
        <v>3</v>
      </c>
      <c r="E20" s="3">
        <v>3</v>
      </c>
      <c r="F20" s="24">
        <v>295000</v>
      </c>
      <c r="G20" s="24">
        <f t="shared" si="0"/>
        <v>885000</v>
      </c>
    </row>
    <row r="21" spans="2:7" ht="30" x14ac:dyDescent="0.25">
      <c r="B21" s="1">
        <v>2</v>
      </c>
      <c r="C21" s="2" t="s">
        <v>42</v>
      </c>
      <c r="D21" s="3">
        <v>2</v>
      </c>
      <c r="E21" s="3">
        <v>2</v>
      </c>
      <c r="F21" s="24">
        <v>265000</v>
      </c>
      <c r="G21" s="24">
        <f t="shared" si="0"/>
        <v>530000</v>
      </c>
    </row>
    <row r="22" spans="2:7" ht="45" x14ac:dyDescent="0.25">
      <c r="B22" s="1">
        <v>3</v>
      </c>
      <c r="C22" s="2" t="s">
        <v>43</v>
      </c>
      <c r="D22" s="3">
        <v>4</v>
      </c>
      <c r="E22" s="3">
        <v>4</v>
      </c>
      <c r="F22" s="24">
        <v>235000</v>
      </c>
      <c r="G22" s="24">
        <f t="shared" si="0"/>
        <v>940000</v>
      </c>
    </row>
    <row r="23" spans="2:7" ht="22.5" customHeight="1" x14ac:dyDescent="0.25">
      <c r="B23" s="33" t="s">
        <v>47</v>
      </c>
      <c r="C23" s="34"/>
      <c r="D23" s="34"/>
      <c r="E23" s="34"/>
      <c r="F23" s="34"/>
      <c r="G23" s="35"/>
    </row>
    <row r="24" spans="2:7" ht="18.75" customHeight="1" x14ac:dyDescent="0.25">
      <c r="B24" s="1">
        <v>1</v>
      </c>
      <c r="C24" s="4" t="s">
        <v>40</v>
      </c>
      <c r="D24" s="3">
        <v>1</v>
      </c>
      <c r="E24" s="3">
        <v>1</v>
      </c>
      <c r="F24" s="24">
        <v>292000</v>
      </c>
      <c r="G24" s="24">
        <f t="shared" ref="G24:G28" si="3">F24*D24</f>
        <v>292000</v>
      </c>
    </row>
    <row r="25" spans="2:7" ht="41.25" customHeight="1" x14ac:dyDescent="0.25">
      <c r="B25" s="33" t="s">
        <v>23</v>
      </c>
      <c r="C25" s="34"/>
      <c r="D25" s="34"/>
      <c r="E25" s="34"/>
      <c r="F25" s="34"/>
      <c r="G25" s="35"/>
    </row>
    <row r="26" spans="2:7" ht="15.75" customHeight="1" x14ac:dyDescent="0.25">
      <c r="B26" s="1">
        <v>1</v>
      </c>
      <c r="C26" s="5" t="s">
        <v>8</v>
      </c>
      <c r="D26" s="3">
        <v>1</v>
      </c>
      <c r="E26" s="3">
        <v>1</v>
      </c>
      <c r="F26" s="24">
        <v>262000</v>
      </c>
      <c r="G26" s="24">
        <f>F26*D26</f>
        <v>262000</v>
      </c>
    </row>
    <row r="27" spans="2:7" ht="15.75" customHeight="1" x14ac:dyDescent="0.25">
      <c r="B27" s="23">
        <v>2</v>
      </c>
      <c r="C27" s="28" t="s">
        <v>9</v>
      </c>
      <c r="D27" s="22">
        <v>2</v>
      </c>
      <c r="E27" s="22">
        <v>2</v>
      </c>
      <c r="F27" s="25">
        <v>180000</v>
      </c>
      <c r="G27" s="25">
        <f t="shared" si="3"/>
        <v>360000</v>
      </c>
    </row>
    <row r="28" spans="2:7" ht="15.75" customHeight="1" x14ac:dyDescent="0.25">
      <c r="B28" s="29">
        <v>3</v>
      </c>
      <c r="C28" s="30" t="s">
        <v>10</v>
      </c>
      <c r="D28" s="31">
        <v>4</v>
      </c>
      <c r="E28" s="31">
        <v>4</v>
      </c>
      <c r="F28" s="32">
        <v>138000</v>
      </c>
      <c r="G28" s="32">
        <f t="shared" si="3"/>
        <v>552000</v>
      </c>
    </row>
    <row r="29" spans="2:7" ht="15.75" customHeight="1" x14ac:dyDescent="0.25">
      <c r="B29" s="1">
        <v>4</v>
      </c>
      <c r="C29" s="5" t="s">
        <v>17</v>
      </c>
      <c r="D29" s="3">
        <v>1</v>
      </c>
      <c r="E29" s="3">
        <v>1</v>
      </c>
      <c r="F29" s="24">
        <v>122000</v>
      </c>
      <c r="G29" s="24">
        <f t="shared" ref="G29:G34" si="4">F29*D29</f>
        <v>122000</v>
      </c>
    </row>
    <row r="30" spans="2:7" ht="25.5" customHeight="1" x14ac:dyDescent="0.25">
      <c r="B30" s="33" t="s">
        <v>11</v>
      </c>
      <c r="C30" s="34"/>
      <c r="D30" s="34"/>
      <c r="E30" s="34"/>
      <c r="F30" s="34"/>
      <c r="G30" s="35"/>
    </row>
    <row r="31" spans="2:7" ht="15" customHeight="1" x14ac:dyDescent="0.25">
      <c r="B31" s="1">
        <v>1</v>
      </c>
      <c r="C31" s="2" t="s">
        <v>8</v>
      </c>
      <c r="D31" s="3">
        <v>1</v>
      </c>
      <c r="E31" s="3">
        <v>1</v>
      </c>
      <c r="F31" s="24">
        <v>262000</v>
      </c>
      <c r="G31" s="24">
        <f t="shared" si="4"/>
        <v>262000</v>
      </c>
    </row>
    <row r="32" spans="2:7" ht="15" customHeight="1" x14ac:dyDescent="0.25">
      <c r="B32" s="1">
        <v>2</v>
      </c>
      <c r="C32" s="5" t="s">
        <v>12</v>
      </c>
      <c r="D32" s="3">
        <v>1</v>
      </c>
      <c r="E32" s="3">
        <v>1</v>
      </c>
      <c r="F32" s="24">
        <v>235000</v>
      </c>
      <c r="G32" s="24">
        <f t="shared" si="4"/>
        <v>235000</v>
      </c>
    </row>
    <row r="33" spans="1:12" ht="15" customHeight="1" x14ac:dyDescent="0.25">
      <c r="B33" s="1">
        <v>3</v>
      </c>
      <c r="C33" s="5" t="s">
        <v>9</v>
      </c>
      <c r="D33" s="3">
        <v>3</v>
      </c>
      <c r="E33" s="3">
        <v>3</v>
      </c>
      <c r="F33" s="24">
        <v>180000</v>
      </c>
      <c r="G33" s="24">
        <f t="shared" si="4"/>
        <v>540000</v>
      </c>
    </row>
    <row r="34" spans="1:12" ht="15" customHeight="1" x14ac:dyDescent="0.25">
      <c r="B34" s="1">
        <v>4</v>
      </c>
      <c r="C34" s="5" t="s">
        <v>10</v>
      </c>
      <c r="D34" s="3">
        <v>2</v>
      </c>
      <c r="E34" s="3">
        <v>2</v>
      </c>
      <c r="F34" s="24">
        <v>138000</v>
      </c>
      <c r="G34" s="24">
        <f t="shared" si="4"/>
        <v>276000</v>
      </c>
    </row>
    <row r="35" spans="1:12" ht="15" customHeight="1" x14ac:dyDescent="0.25">
      <c r="B35" s="1">
        <v>5</v>
      </c>
      <c r="C35" s="5" t="s">
        <v>32</v>
      </c>
      <c r="D35" s="3">
        <v>2</v>
      </c>
      <c r="E35" s="3">
        <v>2</v>
      </c>
      <c r="F35" s="24">
        <v>122000</v>
      </c>
      <c r="G35" s="24">
        <f>F35*D35</f>
        <v>244000</v>
      </c>
    </row>
    <row r="36" spans="1:12" ht="17.25" customHeight="1" x14ac:dyDescent="0.25">
      <c r="B36" s="33" t="s">
        <v>26</v>
      </c>
      <c r="C36" s="34"/>
      <c r="D36" s="34"/>
      <c r="E36" s="34"/>
      <c r="F36" s="34"/>
      <c r="G36" s="35"/>
    </row>
    <row r="37" spans="1:12" ht="15" customHeight="1" x14ac:dyDescent="0.25">
      <c r="B37" s="1">
        <v>1</v>
      </c>
      <c r="C37" s="5" t="s">
        <v>8</v>
      </c>
      <c r="D37" s="3">
        <v>1</v>
      </c>
      <c r="E37" s="3">
        <v>1</v>
      </c>
      <c r="F37" s="24">
        <v>262000</v>
      </c>
      <c r="G37" s="24">
        <f>F37*D37</f>
        <v>262000</v>
      </c>
    </row>
    <row r="38" spans="1:12" ht="15" customHeight="1" x14ac:dyDescent="0.25">
      <c r="B38" s="1">
        <v>2</v>
      </c>
      <c r="C38" s="5" t="s">
        <v>9</v>
      </c>
      <c r="D38" s="3">
        <v>1</v>
      </c>
      <c r="E38" s="3">
        <v>1</v>
      </c>
      <c r="F38" s="24">
        <v>180000</v>
      </c>
      <c r="G38" s="24">
        <f>F38*D38</f>
        <v>180000</v>
      </c>
    </row>
    <row r="39" spans="1:12" ht="15" customHeight="1" x14ac:dyDescent="0.25">
      <c r="B39" s="1">
        <v>3</v>
      </c>
      <c r="C39" s="5" t="s">
        <v>10</v>
      </c>
      <c r="D39" s="3">
        <v>3</v>
      </c>
      <c r="E39" s="3">
        <v>3</v>
      </c>
      <c r="F39" s="24">
        <v>138000</v>
      </c>
      <c r="G39" s="24">
        <f>F39*D39</f>
        <v>414000</v>
      </c>
    </row>
    <row r="40" spans="1:12" ht="15" customHeight="1" x14ac:dyDescent="0.25">
      <c r="B40" s="1">
        <v>4</v>
      </c>
      <c r="C40" s="5" t="s">
        <v>25</v>
      </c>
      <c r="D40" s="3">
        <v>1</v>
      </c>
      <c r="E40" s="3">
        <v>1</v>
      </c>
      <c r="F40" s="24">
        <v>122000</v>
      </c>
      <c r="G40" s="24">
        <f>F40*D40</f>
        <v>122000</v>
      </c>
    </row>
    <row r="41" spans="1:12" ht="19.5" customHeight="1" x14ac:dyDescent="0.25">
      <c r="B41" s="33" t="s">
        <v>13</v>
      </c>
      <c r="C41" s="34"/>
      <c r="D41" s="34"/>
      <c r="E41" s="34"/>
      <c r="F41" s="34"/>
      <c r="G41" s="35"/>
    </row>
    <row r="42" spans="1:12" ht="15" customHeight="1" x14ac:dyDescent="0.25">
      <c r="B42" s="1">
        <v>1</v>
      </c>
      <c r="C42" s="5" t="s">
        <v>14</v>
      </c>
      <c r="D42" s="3">
        <v>1</v>
      </c>
      <c r="E42" s="3">
        <v>1</v>
      </c>
      <c r="F42" s="24">
        <v>262000</v>
      </c>
      <c r="G42" s="24">
        <f>F42*D42</f>
        <v>262000</v>
      </c>
    </row>
    <row r="43" spans="1:12" ht="15" customHeight="1" x14ac:dyDescent="0.25">
      <c r="B43" s="39">
        <v>2</v>
      </c>
      <c r="C43" s="40" t="s">
        <v>9</v>
      </c>
      <c r="D43" s="41">
        <v>3</v>
      </c>
      <c r="E43" s="41">
        <v>3</v>
      </c>
      <c r="F43" s="42">
        <v>180000</v>
      </c>
      <c r="G43" s="42">
        <f t="shared" ref="G43:G44" si="5">F43*D43</f>
        <v>540000</v>
      </c>
    </row>
    <row r="44" spans="1:12" ht="15" customHeight="1" x14ac:dyDescent="0.25">
      <c r="B44" s="1">
        <v>3</v>
      </c>
      <c r="C44" s="5" t="s">
        <v>10</v>
      </c>
      <c r="D44" s="3">
        <v>1</v>
      </c>
      <c r="E44" s="3">
        <v>1</v>
      </c>
      <c r="F44" s="24">
        <v>138000</v>
      </c>
      <c r="G44" s="24">
        <f t="shared" si="5"/>
        <v>138000</v>
      </c>
      <c r="L44" s="18"/>
    </row>
    <row r="45" spans="1:12" ht="15" customHeight="1" x14ac:dyDescent="0.25">
      <c r="B45" s="1">
        <v>4</v>
      </c>
      <c r="C45" s="5" t="s">
        <v>39</v>
      </c>
      <c r="D45" s="3">
        <v>3</v>
      </c>
      <c r="E45" s="3">
        <v>3</v>
      </c>
      <c r="F45" s="24">
        <v>122000</v>
      </c>
      <c r="G45" s="24">
        <f>F45*D45</f>
        <v>366000</v>
      </c>
    </row>
    <row r="46" spans="1:12" ht="19.5" customHeight="1" x14ac:dyDescent="0.25">
      <c r="A46" s="19"/>
      <c r="B46" s="34" t="s">
        <v>15</v>
      </c>
      <c r="C46" s="34"/>
      <c r="D46" s="34"/>
      <c r="E46" s="34"/>
      <c r="F46" s="34"/>
      <c r="G46" s="35"/>
    </row>
    <row r="47" spans="1:12" s="19" customFormat="1" ht="15" customHeight="1" x14ac:dyDescent="0.25">
      <c r="B47" s="1">
        <v>1</v>
      </c>
      <c r="C47" s="6" t="s">
        <v>31</v>
      </c>
      <c r="D47" s="14">
        <v>1</v>
      </c>
      <c r="E47" s="14">
        <v>1</v>
      </c>
      <c r="F47" s="24">
        <v>262000</v>
      </c>
      <c r="G47" s="24">
        <f>F47*D47</f>
        <v>262000</v>
      </c>
    </row>
    <row r="48" spans="1:12" s="19" customFormat="1" ht="15" customHeight="1" x14ac:dyDescent="0.25">
      <c r="B48" s="1">
        <v>2</v>
      </c>
      <c r="C48" s="6" t="s">
        <v>33</v>
      </c>
      <c r="D48" s="14">
        <v>1</v>
      </c>
      <c r="E48" s="14">
        <v>1</v>
      </c>
      <c r="F48" s="24">
        <v>138000</v>
      </c>
      <c r="G48" s="24">
        <f>F48*D48</f>
        <v>138000</v>
      </c>
    </row>
    <row r="49" spans="1:10" ht="16.5" customHeight="1" x14ac:dyDescent="0.25">
      <c r="A49" s="19"/>
      <c r="B49" s="33" t="s">
        <v>16</v>
      </c>
      <c r="C49" s="34"/>
      <c r="D49" s="34"/>
      <c r="E49" s="34"/>
      <c r="F49" s="34"/>
      <c r="G49" s="35"/>
    </row>
    <row r="50" spans="1:10" ht="15" customHeight="1" x14ac:dyDescent="0.25">
      <c r="B50" s="1">
        <v>1</v>
      </c>
      <c r="C50" s="5" t="s">
        <v>9</v>
      </c>
      <c r="D50" s="3">
        <v>3</v>
      </c>
      <c r="E50" s="3">
        <v>3</v>
      </c>
      <c r="F50" s="24">
        <v>180000</v>
      </c>
      <c r="G50" s="24">
        <f>F50*D50</f>
        <v>540000</v>
      </c>
    </row>
    <row r="51" spans="1:10" ht="15" customHeight="1" x14ac:dyDescent="0.25">
      <c r="B51" s="1">
        <v>2</v>
      </c>
      <c r="C51" s="5" t="s">
        <v>10</v>
      </c>
      <c r="D51" s="3">
        <v>11</v>
      </c>
      <c r="E51" s="3">
        <v>11</v>
      </c>
      <c r="F51" s="24">
        <v>138000</v>
      </c>
      <c r="G51" s="24">
        <f>F51*D51</f>
        <v>1518000</v>
      </c>
    </row>
    <row r="52" spans="1:10" ht="15" customHeight="1" x14ac:dyDescent="0.25">
      <c r="B52" s="1">
        <v>3</v>
      </c>
      <c r="C52" s="5" t="s">
        <v>48</v>
      </c>
      <c r="D52" s="3">
        <v>1</v>
      </c>
      <c r="E52" s="3">
        <v>1</v>
      </c>
      <c r="F52" s="24">
        <v>138000</v>
      </c>
      <c r="G52" s="24">
        <f>F52*D52</f>
        <v>138000</v>
      </c>
    </row>
    <row r="53" spans="1:10" ht="20.25" customHeight="1" x14ac:dyDescent="0.25">
      <c r="B53" s="33" t="s">
        <v>49</v>
      </c>
      <c r="C53" s="34"/>
      <c r="D53" s="34"/>
      <c r="E53" s="34"/>
      <c r="F53" s="34"/>
      <c r="G53" s="35"/>
    </row>
    <row r="54" spans="1:10" ht="15" customHeight="1" x14ac:dyDescent="0.25">
      <c r="B54" s="1">
        <v>1</v>
      </c>
      <c r="C54" s="4" t="s">
        <v>29</v>
      </c>
      <c r="D54" s="3">
        <v>1</v>
      </c>
      <c r="E54" s="3">
        <v>1</v>
      </c>
      <c r="F54" s="24">
        <v>187000</v>
      </c>
      <c r="G54" s="24">
        <f t="shared" ref="G54:G62" si="6">F54*D54</f>
        <v>187000</v>
      </c>
      <c r="J54" s="11" t="s">
        <v>24</v>
      </c>
    </row>
    <row r="55" spans="1:10" ht="15" customHeight="1" x14ac:dyDescent="0.25">
      <c r="B55" s="1">
        <v>2</v>
      </c>
      <c r="C55" s="4" t="s">
        <v>29</v>
      </c>
      <c r="D55" s="3">
        <v>1</v>
      </c>
      <c r="E55" s="3">
        <v>1</v>
      </c>
      <c r="F55" s="24">
        <v>121000</v>
      </c>
      <c r="G55" s="24">
        <f t="shared" si="6"/>
        <v>121000</v>
      </c>
    </row>
    <row r="56" spans="1:10" ht="15" customHeight="1" x14ac:dyDescent="0.25">
      <c r="B56" s="1">
        <v>3</v>
      </c>
      <c r="C56" s="4" t="s">
        <v>18</v>
      </c>
      <c r="D56" s="3">
        <v>1</v>
      </c>
      <c r="E56" s="3">
        <v>1</v>
      </c>
      <c r="F56" s="24">
        <v>187000</v>
      </c>
      <c r="G56" s="24">
        <f t="shared" si="6"/>
        <v>187000</v>
      </c>
    </row>
    <row r="57" spans="1:10" ht="15" customHeight="1" x14ac:dyDescent="0.25">
      <c r="B57" s="23">
        <v>4</v>
      </c>
      <c r="C57" s="6" t="s">
        <v>18</v>
      </c>
      <c r="D57" s="22">
        <v>1</v>
      </c>
      <c r="E57" s="22">
        <v>1</v>
      </c>
      <c r="F57" s="25">
        <v>242000</v>
      </c>
      <c r="G57" s="25">
        <f t="shared" si="6"/>
        <v>242000</v>
      </c>
    </row>
    <row r="58" spans="1:10" ht="15" customHeight="1" x14ac:dyDescent="0.25">
      <c r="B58" s="1">
        <v>5</v>
      </c>
      <c r="C58" s="4" t="s">
        <v>19</v>
      </c>
      <c r="D58" s="3">
        <v>1</v>
      </c>
      <c r="E58" s="3">
        <v>1</v>
      </c>
      <c r="F58" s="24">
        <v>130000</v>
      </c>
      <c r="G58" s="24">
        <f t="shared" si="6"/>
        <v>130000</v>
      </c>
    </row>
    <row r="59" spans="1:10" ht="15" customHeight="1" x14ac:dyDescent="0.25">
      <c r="B59" s="1">
        <v>6</v>
      </c>
      <c r="C59" s="4" t="s">
        <v>34</v>
      </c>
      <c r="D59" s="3">
        <v>1</v>
      </c>
      <c r="E59" s="3">
        <v>1</v>
      </c>
      <c r="F59" s="24">
        <v>170000</v>
      </c>
      <c r="G59" s="24">
        <f t="shared" si="6"/>
        <v>170000</v>
      </c>
    </row>
    <row r="60" spans="1:10" ht="15" customHeight="1" x14ac:dyDescent="0.25">
      <c r="B60" s="1">
        <v>7</v>
      </c>
      <c r="C60" s="4" t="s">
        <v>20</v>
      </c>
      <c r="D60" s="3">
        <v>3</v>
      </c>
      <c r="E60" s="3">
        <v>3</v>
      </c>
      <c r="F60" s="24">
        <v>110000</v>
      </c>
      <c r="G60" s="24">
        <f t="shared" si="6"/>
        <v>330000</v>
      </c>
    </row>
    <row r="61" spans="1:10" ht="15" customHeight="1" x14ac:dyDescent="0.25">
      <c r="B61" s="39">
        <v>8</v>
      </c>
      <c r="C61" s="43" t="s">
        <v>21</v>
      </c>
      <c r="D61" s="41">
        <v>5.5</v>
      </c>
      <c r="E61" s="41">
        <v>6</v>
      </c>
      <c r="F61" s="42">
        <v>110000</v>
      </c>
      <c r="G61" s="42">
        <f t="shared" si="6"/>
        <v>605000</v>
      </c>
    </row>
    <row r="62" spans="1:10" ht="15" customHeight="1" x14ac:dyDescent="0.25">
      <c r="B62" s="1">
        <v>9</v>
      </c>
      <c r="C62" s="4" t="s">
        <v>21</v>
      </c>
      <c r="D62" s="3">
        <v>2</v>
      </c>
      <c r="E62" s="3">
        <v>3</v>
      </c>
      <c r="F62" s="24">
        <v>110000</v>
      </c>
      <c r="G62" s="24">
        <f t="shared" si="6"/>
        <v>220000</v>
      </c>
    </row>
    <row r="63" spans="1:10" s="15" customFormat="1" ht="18" x14ac:dyDescent="0.25">
      <c r="B63" s="26"/>
      <c r="C63" s="27" t="s">
        <v>22</v>
      </c>
      <c r="D63" s="27">
        <f>SUM(D12:D62)</f>
        <v>84.5</v>
      </c>
      <c r="E63" s="27">
        <f>SUM(E12:E62)</f>
        <v>86</v>
      </c>
      <c r="F63" s="16"/>
      <c r="G63" s="17">
        <f>SUM(G12:G62)</f>
        <v>15182000</v>
      </c>
    </row>
  </sheetData>
  <mergeCells count="15">
    <mergeCell ref="B4:G4"/>
    <mergeCell ref="B5:G5"/>
    <mergeCell ref="B6:G6"/>
    <mergeCell ref="D3:G3"/>
    <mergeCell ref="B11:G11"/>
    <mergeCell ref="B15:G15"/>
    <mergeCell ref="B19:G19"/>
    <mergeCell ref="B23:G23"/>
    <mergeCell ref="B25:G25"/>
    <mergeCell ref="B53:G53"/>
    <mergeCell ref="B30:G30"/>
    <mergeCell ref="B36:G36"/>
    <mergeCell ref="B41:G41"/>
    <mergeCell ref="B46:G46"/>
    <mergeCell ref="B49:G49"/>
  </mergeCells>
  <pageMargins left="0.19685039370078741" right="7.874015748031496E-2" top="0.31496062992125984" bottom="0.31496062992125984" header="0.23622047244094491" footer="0.31496062992125984"/>
  <pageSetup paperSize="9" scale="105" orientation="portrait" r:id="rId1"/>
  <colBreaks count="1" manualBreakCount="1">
    <brk id="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Համայնքապետարան</vt:lpstr>
      <vt:lpstr>Համայնքապետարան!Область_печати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2025-02-05T05:29:26Z</dcterms:modified>
</cp:coreProperties>
</file>